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3\users\anetal\Moji dokumenti\Moji dokumenti\EXCELL\HUMANITARNE\"/>
    </mc:Choice>
  </mc:AlternateContent>
  <xr:revisionPtr revIDLastSave="0" documentId="13_ncr:1_{211B0F73-EA95-468B-A551-2D003BD7FE0E}" xr6:coauthVersionLast="36" xr6:coauthVersionMax="36" xr10:uidLastSave="{00000000-0000-0000-0000-000000000000}"/>
  <bookViews>
    <workbookView xWindow="360" yWindow="75" windowWidth="11340" windowHeight="67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55" i="1" l="1"/>
  <c r="C53" i="1"/>
  <c r="C47" i="1"/>
  <c r="C45" i="1"/>
  <c r="C43" i="1"/>
  <c r="C41" i="1"/>
  <c r="C39" i="1"/>
  <c r="C37" i="1"/>
  <c r="C29" i="1"/>
  <c r="C27" i="1"/>
  <c r="C25" i="1"/>
  <c r="C23" i="1"/>
  <c r="C21" i="1"/>
  <c r="C19" i="1"/>
  <c r="C17" i="1"/>
  <c r="C13" i="1"/>
  <c r="C9" i="1"/>
  <c r="C51" i="1" l="1"/>
  <c r="C49" i="1"/>
  <c r="C35" i="1"/>
  <c r="C33" i="1"/>
  <c r="C31" i="1"/>
  <c r="C15" i="1"/>
  <c r="C11" i="1"/>
  <c r="B57" i="1" l="1"/>
  <c r="C57" i="1" l="1"/>
</calcChain>
</file>

<file path=xl/sharedStrings.xml><?xml version="1.0" encoding="utf-8"?>
<sst xmlns="http://schemas.openxmlformats.org/spreadsheetml/2006/main" count="62" uniqueCount="31">
  <si>
    <t>SKUPAJ</t>
  </si>
  <si>
    <t>TOČKE</t>
  </si>
  <si>
    <t>PROGRAM</t>
  </si>
  <si>
    <t>DODELITEV</t>
  </si>
  <si>
    <t>SREDSTEV V EUR</t>
  </si>
  <si>
    <t>REJNIŠKO DRUŠTVO SLOVENIJE</t>
  </si>
  <si>
    <t>DRUŠTVO INVALIDOV TRŽIČ</t>
  </si>
  <si>
    <t>DRUŠTVO ZA KRONIČNO VNETNO ČREVESNO BOLEZEN</t>
  </si>
  <si>
    <t>KORONARNO DRUŠTVO GORENJSKE</t>
  </si>
  <si>
    <t>ŽUPNIJSKA KARITAS TRŽIČ - BISTRICA</t>
  </si>
  <si>
    <t>DRUŠTVO SOŽITJE KRANJ</t>
  </si>
  <si>
    <t>NAZIV PRIJAVITELJA</t>
  </si>
  <si>
    <t>DRUŠTVO ZAUPNI TELEFON SAMARIJAN</t>
  </si>
  <si>
    <t>DRUŠTVO BOLNIKOV Z OSTEOPOROZO KRANJ</t>
  </si>
  <si>
    <t>ZDRUŽENJE INVALIDOV - FORUM SLOVENIJE</t>
  </si>
  <si>
    <t>DRUŠTVO PSORIATIKOV - PODRUŽNICA GORENJSKA</t>
  </si>
  <si>
    <t>KLUB ZDRAVLJENIH ALKOHOLIKOV NOVA BRAZDA KRANJ</t>
  </si>
  <si>
    <t>AURIS - MEDOBČINSKO DRUŠTVO GLUHIH IN NAGLUŠNIH ZA GORENJSKO</t>
  </si>
  <si>
    <t>OZ RDEČEGA KRIŽA TRŽIČ</t>
  </si>
  <si>
    <t>ŽUPNIJSKA KARITAS KRIŽE</t>
  </si>
  <si>
    <t>SLOVENSKO ZDRUŽENJE ZA PREPREČEVANJE SAMOMORA</t>
  </si>
  <si>
    <t>MEDOBČINSKO DRUŠTVO SLEPIH IN SLABOVIDNIH KRANJ</t>
  </si>
  <si>
    <t>SLOVENSKO DRUŠTVO HOSPIC</t>
  </si>
  <si>
    <t>ZDRUŽENJE MULTIPLE SKLEROZE SLOVENIJE</t>
  </si>
  <si>
    <t>OZARA SLOVENIJE</t>
  </si>
  <si>
    <t>DRUŠTVO VITA ZA POMOČ PO NEZGODNI POŠKODBI GLAVE</t>
  </si>
  <si>
    <t>ZDRUŽENJE ŠOFERJEV IN AVTOMEHANIKOV TRŽIČ</t>
  </si>
  <si>
    <t>DRUŠTVO DIABETIKOV TRŽIČ</t>
  </si>
  <si>
    <t>DRUŠTVO ZA FIBROMIALGIJO</t>
  </si>
  <si>
    <t>MEDGENERACIJSKO DRUŠTVO Z ROKO V ROKI</t>
  </si>
  <si>
    <t>DODELITEV SREDSTEV - JAVNI RAZPIS ZA SOFINANCIRANJE PROGRAMOV NA PODROČJU SOCIALNO-HUMANITARNIH DEJAVNOSTI V OBČINI TRŽIČ ZA LETO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</si>
</sst>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6" formatCode="0.00;[Red]0.00"/>
  </numFmts>
  <fonts count="10" x14ac:knownFonts="1"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sz val="12"/>
      <name val="Arial CE"/>
      <charset val="238"/>
    </font>
    <font>
      <sz val="16"/>
      <name val="Arial CE"/>
      <charset val="238"/>
    </font>
    <font>
      <sz val="6"/>
      <name val="Arial CE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0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/>
    <xf numFmtId="164" fontId="6" fillId="0" borderId="0" xfId="0" applyNumberFormat="1" applyFont="1" applyFill="1" applyAlignment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/>
    <xf numFmtId="164" fontId="2" fillId="0" borderId="0" xfId="0" applyNumberFormat="1" applyFont="1" applyFill="1"/>
    <xf numFmtId="164" fontId="1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0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/>
    <xf numFmtId="164" fontId="1" fillId="0" borderId="0" xfId="0" applyNumberFormat="1" applyFont="1" applyFill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166" fontId="0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  <xf numFmtId="164" fontId="1" fillId="0" borderId="4" xfId="0" applyNumberFormat="1" applyFont="1" applyFill="1" applyBorder="1"/>
    <xf numFmtId="164" fontId="5" fillId="0" borderId="1" xfId="0" applyNumberFormat="1" applyFont="1" applyFill="1" applyBorder="1"/>
    <xf numFmtId="164" fontId="8" fillId="0" borderId="2" xfId="0" applyNumberFormat="1" applyFont="1" applyFill="1" applyBorder="1"/>
    <xf numFmtId="164" fontId="6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/>
    </xf>
    <xf numFmtId="164" fontId="1" fillId="0" borderId="0" xfId="0" quotePrefix="1" applyNumberFormat="1" applyFont="1" applyFill="1"/>
    <xf numFmtId="0" fontId="1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E93FE9"/>
      <color rgb="FFF93D65"/>
      <color rgb="FFFFFFCC"/>
      <color rgb="FFCCFF99"/>
      <color rgb="FF33CC33"/>
      <color rgb="FF679E2A"/>
      <color rgb="FF8FCE4A"/>
      <color rgb="FF80C634"/>
      <color rgb="FFA6D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zoomScale="118" zoomScaleNormal="118" workbookViewId="0">
      <pane ySplit="6" topLeftCell="A7" activePane="bottomLeft" state="frozen"/>
      <selection pane="bottomLeft"/>
    </sheetView>
  </sheetViews>
  <sheetFormatPr defaultRowHeight="17.25" customHeight="1" x14ac:dyDescent="0.2"/>
  <cols>
    <col min="1" max="1" width="56.5703125" style="9" customWidth="1"/>
    <col min="2" max="2" width="10.5703125" style="33" customWidth="1"/>
    <col min="3" max="3" width="15.140625" style="6" customWidth="1"/>
    <col min="4" max="5" width="21.85546875" style="7" customWidth="1"/>
    <col min="6" max="16384" width="9.140625" style="7"/>
  </cols>
  <sheetData>
    <row r="1" spans="1:31" s="2" customFormat="1" ht="17.25" customHeight="1" x14ac:dyDescent="0.2">
      <c r="A1" s="2" t="s">
        <v>30</v>
      </c>
      <c r="B1" s="32"/>
      <c r="C1" s="3"/>
    </row>
    <row r="2" spans="1:31" s="11" customFormat="1" ht="17.25" customHeight="1" x14ac:dyDescent="0.3">
      <c r="A2" s="9"/>
      <c r="B2" s="33"/>
      <c r="C2" s="10"/>
      <c r="D2" s="7"/>
    </row>
    <row r="3" spans="1:31" s="11" customFormat="1" ht="17.25" customHeight="1" x14ac:dyDescent="0.3">
      <c r="A3" s="9"/>
      <c r="B3" s="33"/>
      <c r="C3" s="10"/>
      <c r="D3" s="7"/>
    </row>
    <row r="4" spans="1:31" s="11" customFormat="1" ht="17.25" customHeight="1" x14ac:dyDescent="0.3">
      <c r="A4" s="9"/>
      <c r="B4" s="33"/>
      <c r="C4" s="10"/>
      <c r="D4" s="7"/>
    </row>
    <row r="5" spans="1:31" s="1" customFormat="1" ht="17.25" customHeight="1" x14ac:dyDescent="0.2">
      <c r="A5" s="12" t="s">
        <v>11</v>
      </c>
      <c r="B5" s="31" t="s">
        <v>2</v>
      </c>
      <c r="C5" s="18" t="s">
        <v>3</v>
      </c>
      <c r="D5" s="13"/>
    </row>
    <row r="6" spans="1:31" s="1" customFormat="1" ht="17.25" customHeight="1" x14ac:dyDescent="0.2">
      <c r="A6" s="12"/>
      <c r="B6" s="31" t="s">
        <v>1</v>
      </c>
      <c r="C6" s="18" t="s">
        <v>4</v>
      </c>
      <c r="D6" s="13"/>
    </row>
    <row r="7" spans="1:31" s="9" customFormat="1" ht="17.25" customHeight="1" x14ac:dyDescent="0.2">
      <c r="A7" s="14"/>
      <c r="B7" s="15"/>
      <c r="C7" s="16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9" customFormat="1" ht="17.25" customHeight="1" x14ac:dyDescent="0.2">
      <c r="A8" s="17"/>
      <c r="B8" s="31"/>
      <c r="C8" s="18"/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9" customFormat="1" ht="17.25" customHeight="1" x14ac:dyDescent="0.2">
      <c r="A9" s="20" t="s">
        <v>5</v>
      </c>
      <c r="B9" s="31">
        <v>50</v>
      </c>
      <c r="C9" s="21">
        <f>B9*4.35</f>
        <v>217.49999999999997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4" customFormat="1" ht="17.25" customHeight="1" x14ac:dyDescent="0.2">
      <c r="A10" s="22"/>
      <c r="B10" s="31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4" customFormat="1" ht="17.25" customHeight="1" x14ac:dyDescent="0.2">
      <c r="A11" s="24" t="s">
        <v>6</v>
      </c>
      <c r="B11" s="31">
        <v>97</v>
      </c>
      <c r="C11" s="21">
        <f>B11*11.1</f>
        <v>1076.7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4" customFormat="1" ht="17.25" customHeight="1" x14ac:dyDescent="0.2">
      <c r="A12" s="22"/>
      <c r="B12" s="31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4" customFormat="1" ht="17.25" customHeight="1" x14ac:dyDescent="0.2">
      <c r="A13" s="25" t="s">
        <v>8</v>
      </c>
      <c r="B13" s="31">
        <v>81</v>
      </c>
      <c r="C13" s="21">
        <f>B13*4.35</f>
        <v>352.34999999999997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4" customFormat="1" ht="17.25" customHeight="1" x14ac:dyDescent="0.2">
      <c r="A14" s="26"/>
      <c r="B14" s="31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4" customFormat="1" ht="17.25" customHeight="1" x14ac:dyDescent="0.2">
      <c r="A15" s="24" t="s">
        <v>9</v>
      </c>
      <c r="B15" s="31">
        <v>87</v>
      </c>
      <c r="C15" s="21">
        <f>B15*11.1</f>
        <v>965.69999999999993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4" customFormat="1" ht="17.25" customHeight="1" x14ac:dyDescent="0.2">
      <c r="A16" s="27"/>
      <c r="B16" s="31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4" customFormat="1" ht="17.25" customHeight="1" x14ac:dyDescent="0.2">
      <c r="A17" s="24" t="s">
        <v>7</v>
      </c>
      <c r="B17" s="31">
        <v>66</v>
      </c>
      <c r="C17" s="21">
        <f>B17*4.35</f>
        <v>287.09999999999997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4" customFormat="1" ht="16.5" customHeight="1" x14ac:dyDescent="0.2">
      <c r="A18" s="22"/>
      <c r="B18" s="31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4" customFormat="1" ht="17.25" customHeight="1" x14ac:dyDescent="0.2">
      <c r="A19" s="24" t="s">
        <v>10</v>
      </c>
      <c r="B19" s="31">
        <v>61</v>
      </c>
      <c r="C19" s="21">
        <f>B19*4.35</f>
        <v>265.34999999999997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4" customFormat="1" ht="17.25" customHeight="1" x14ac:dyDescent="0.2">
      <c r="A20" s="22"/>
      <c r="B20" s="31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4" customFormat="1" ht="17.25" customHeight="1" x14ac:dyDescent="0.2">
      <c r="A21" s="24" t="s">
        <v>12</v>
      </c>
      <c r="B21" s="31">
        <v>87</v>
      </c>
      <c r="C21" s="21">
        <f>B21*4.35</f>
        <v>378.45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4" customFormat="1" ht="17.25" customHeight="1" x14ac:dyDescent="0.2">
      <c r="A22" s="22"/>
      <c r="B22" s="31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4" customFormat="1" ht="17.25" customHeight="1" x14ac:dyDescent="0.2">
      <c r="A23" s="24" t="s">
        <v>13</v>
      </c>
      <c r="B23" s="31">
        <v>75</v>
      </c>
      <c r="C23" s="21">
        <f>B23*4.35</f>
        <v>326.25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4" customFormat="1" ht="17.25" customHeight="1" x14ac:dyDescent="0.2">
      <c r="A24" s="22"/>
      <c r="B24" s="31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4" customFormat="1" ht="17.25" customHeight="1" x14ac:dyDescent="0.2">
      <c r="A25" s="4" t="s">
        <v>14</v>
      </c>
      <c r="B25" s="31">
        <v>80</v>
      </c>
      <c r="C25" s="21">
        <f>B25*4.35</f>
        <v>348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4" customFormat="1" ht="17.25" customHeight="1" x14ac:dyDescent="0.2">
      <c r="A26" s="22"/>
      <c r="B26" s="31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4" customFormat="1" ht="17.25" customHeight="1" x14ac:dyDescent="0.2">
      <c r="A27" s="24" t="s">
        <v>15</v>
      </c>
      <c r="B27" s="31">
        <v>59</v>
      </c>
      <c r="C27" s="21">
        <f>B27*4.35</f>
        <v>256.64999999999998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4" customFormat="1" ht="17.25" customHeight="1" x14ac:dyDescent="0.2">
      <c r="A28" s="22"/>
      <c r="B28" s="31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4" customFormat="1" ht="17.25" customHeight="1" x14ac:dyDescent="0.2">
      <c r="A29" s="24" t="s">
        <v>16</v>
      </c>
      <c r="B29" s="31">
        <v>54</v>
      </c>
      <c r="C29" s="21">
        <f>B29*4.35</f>
        <v>234.89999999999998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4" customFormat="1" ht="17.25" customHeight="1" x14ac:dyDescent="0.2">
      <c r="A30" s="22"/>
      <c r="B30" s="31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4" customFormat="1" ht="17.25" customHeight="1" x14ac:dyDescent="0.2">
      <c r="A31" s="24" t="s">
        <v>17</v>
      </c>
      <c r="B31" s="31">
        <v>102</v>
      </c>
      <c r="C31" s="21">
        <f>B31*11.1</f>
        <v>1132.2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4" customFormat="1" ht="17.25" customHeight="1" x14ac:dyDescent="0.2">
      <c r="A32" s="22"/>
      <c r="B32" s="31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4" customFormat="1" ht="17.25" customHeight="1" x14ac:dyDescent="0.2">
      <c r="A33" s="24" t="s">
        <v>18</v>
      </c>
      <c r="B33" s="31">
        <v>104</v>
      </c>
      <c r="C33" s="21">
        <f>B33*11.1</f>
        <v>1154.3999999999999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4" customFormat="1" ht="17.25" customHeight="1" x14ac:dyDescent="0.2">
      <c r="A34" s="22"/>
      <c r="B34" s="31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4" customFormat="1" ht="17.25" customHeight="1" x14ac:dyDescent="0.2">
      <c r="A35" s="24" t="s">
        <v>19</v>
      </c>
      <c r="B35" s="31">
        <v>82</v>
      </c>
      <c r="C35" s="21">
        <f>B35*11.1</f>
        <v>910.19999999999993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4" customFormat="1" ht="17.25" customHeight="1" x14ac:dyDescent="0.2">
      <c r="A36" s="22"/>
      <c r="B36" s="31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4" customFormat="1" ht="17.25" customHeight="1" x14ac:dyDescent="0.2">
      <c r="A37" s="24" t="s">
        <v>20</v>
      </c>
      <c r="B37" s="31">
        <v>76</v>
      </c>
      <c r="C37" s="21">
        <f>B37*4.35</f>
        <v>330.59999999999997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4" customFormat="1" ht="17.25" customHeight="1" x14ac:dyDescent="0.2">
      <c r="A38" s="22"/>
      <c r="B38" s="31"/>
      <c r="C38" s="2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4" customFormat="1" ht="17.25" customHeight="1" x14ac:dyDescent="0.2">
      <c r="A39" s="24" t="s">
        <v>21</v>
      </c>
      <c r="B39" s="31">
        <v>76</v>
      </c>
      <c r="C39" s="21">
        <f>B39*4.35</f>
        <v>330.59999999999997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4" customFormat="1" ht="17.25" customHeight="1" x14ac:dyDescent="0.2">
      <c r="A40" s="22"/>
      <c r="B40" s="31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4" customFormat="1" ht="17.25" customHeight="1" x14ac:dyDescent="0.2">
      <c r="A41" s="24" t="s">
        <v>22</v>
      </c>
      <c r="B41" s="31">
        <v>61</v>
      </c>
      <c r="C41" s="21">
        <f>B41*4.35</f>
        <v>265.34999999999997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4" customFormat="1" ht="17.25" customHeight="1" x14ac:dyDescent="0.2">
      <c r="A42" s="22"/>
      <c r="B42" s="31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4" customFormat="1" ht="17.25" customHeight="1" x14ac:dyDescent="0.2">
      <c r="A43" s="24" t="s">
        <v>23</v>
      </c>
      <c r="B43" s="31">
        <v>61</v>
      </c>
      <c r="C43" s="21">
        <f>B43*4.35</f>
        <v>265.34999999999997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4" customFormat="1" ht="17.25" customHeight="1" x14ac:dyDescent="0.2">
      <c r="A44" s="22"/>
      <c r="B44" s="31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4" customFormat="1" ht="17.25" customHeight="1" x14ac:dyDescent="0.2">
      <c r="A45" s="24" t="s">
        <v>24</v>
      </c>
      <c r="B45" s="31">
        <v>53</v>
      </c>
      <c r="C45" s="21">
        <f>B45*4.35</f>
        <v>230.54999999999998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4" customFormat="1" ht="17.25" customHeight="1" x14ac:dyDescent="0.2">
      <c r="A46" s="22"/>
      <c r="B46" s="31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4" customFormat="1" ht="17.25" customHeight="1" x14ac:dyDescent="0.2">
      <c r="A47" s="24" t="s">
        <v>25</v>
      </c>
      <c r="B47" s="31">
        <v>70</v>
      </c>
      <c r="C47" s="21">
        <f>B47*4.35</f>
        <v>304.5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4" customFormat="1" ht="17.25" customHeight="1" x14ac:dyDescent="0.2">
      <c r="A48" s="22"/>
      <c r="B48" s="31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4" customFormat="1" ht="17.25" customHeight="1" x14ac:dyDescent="0.2">
      <c r="A49" s="24" t="s">
        <v>26</v>
      </c>
      <c r="B49" s="31">
        <v>103</v>
      </c>
      <c r="C49" s="21">
        <f>B49*11.1</f>
        <v>1143.3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4" customFormat="1" ht="17.25" customHeight="1" x14ac:dyDescent="0.2">
      <c r="A50" s="22"/>
      <c r="B50" s="31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s="4" customFormat="1" ht="17.25" customHeight="1" x14ac:dyDescent="0.2">
      <c r="A51" s="24" t="s">
        <v>27</v>
      </c>
      <c r="B51" s="31">
        <v>99</v>
      </c>
      <c r="C51" s="21">
        <f>B51*11.1</f>
        <v>1098.8999999999999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4" customFormat="1" ht="17.25" customHeight="1" x14ac:dyDescent="0.2">
      <c r="A52" s="22"/>
      <c r="B52" s="31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s="4" customFormat="1" ht="17.25" customHeight="1" x14ac:dyDescent="0.2">
      <c r="A53" s="24" t="s">
        <v>28</v>
      </c>
      <c r="B53" s="31">
        <v>63</v>
      </c>
      <c r="C53" s="21">
        <f>B53*4.35</f>
        <v>274.04999999999995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s="4" customFormat="1" ht="17.25" customHeight="1" x14ac:dyDescent="0.2">
      <c r="A54" s="22"/>
      <c r="B54" s="31"/>
      <c r="C54" s="2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4" customFormat="1" ht="17.25" customHeight="1" x14ac:dyDescent="0.2">
      <c r="A55" s="24" t="s">
        <v>29</v>
      </c>
      <c r="B55" s="31">
        <v>82</v>
      </c>
      <c r="C55" s="21">
        <f>B55*4.35</f>
        <v>356.7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s="4" customFormat="1" ht="17.25" customHeight="1" x14ac:dyDescent="0.2">
      <c r="A56" s="22"/>
      <c r="B56" s="31"/>
      <c r="C56" s="2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5" customFormat="1" ht="21.75" customHeight="1" x14ac:dyDescent="0.25">
      <c r="A57" s="28" t="s">
        <v>0</v>
      </c>
      <c r="B57" s="31">
        <f>SUM(B6:B56)</f>
        <v>1829</v>
      </c>
      <c r="C57" s="29">
        <f>SUM(C10:C56)</f>
        <v>12288.149999999998</v>
      </c>
    </row>
    <row r="58" spans="1:31" ht="17.25" customHeight="1" x14ac:dyDescent="0.2">
      <c r="A58" s="30"/>
      <c r="B58" s="34"/>
    </row>
    <row r="59" spans="1:31" ht="17.25" customHeight="1" x14ac:dyDescent="0.2">
      <c r="B59" s="34"/>
    </row>
    <row r="60" spans="1:31" ht="17.25" customHeight="1" x14ac:dyDescent="0.2">
      <c r="A60" s="30"/>
      <c r="B60" s="34"/>
    </row>
    <row r="61" spans="1:31" ht="17.25" customHeight="1" x14ac:dyDescent="0.2">
      <c r="B61" s="34"/>
    </row>
    <row r="62" spans="1:31" ht="17.25" customHeight="1" x14ac:dyDescent="0.2">
      <c r="A62" s="8"/>
      <c r="B62" s="34"/>
    </row>
    <row r="63" spans="1:31" ht="17.25" customHeight="1" x14ac:dyDescent="0.2">
      <c r="A63" s="8"/>
    </row>
    <row r="64" spans="1:31" ht="17.25" customHeight="1" x14ac:dyDescent="0.2">
      <c r="A64" s="8"/>
    </row>
  </sheetData>
  <phoneticPr fontId="0" type="noConversion"/>
  <pageMargins left="0.28999999999999998" right="0.17" top="0.52" bottom="1" header="0" footer="0"/>
  <pageSetup paperSize="9" orientation="landscape" r:id="rId1"/>
  <headerFooter alignWithMargins="0"/>
  <rowBreaks count="3" manualBreakCount="3">
    <brk id="18" max="16383" man="1"/>
    <brk id="32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6" workbookViewId="0">
      <selection activeCell="A106" sqref="A1:A1048576"/>
    </sheetView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OBCINA TRŽIČ</dc:creator>
  <cp:lastModifiedBy>Aneta LAVTAR</cp:lastModifiedBy>
  <cp:lastPrinted>2022-04-26T12:15:35Z</cp:lastPrinted>
  <dcterms:created xsi:type="dcterms:W3CDTF">2003-05-07T07:55:03Z</dcterms:created>
  <dcterms:modified xsi:type="dcterms:W3CDTF">2022-06-08T09:25:16Z</dcterms:modified>
</cp:coreProperties>
</file>