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netal\Moji dokumenti\Moji dokumenti\EXCELL\HUMANITARNE\"/>
    </mc:Choice>
  </mc:AlternateContent>
  <xr:revisionPtr revIDLastSave="0" documentId="13_ncr:1_{121BB1DE-0A30-4051-ACFC-375F786F0E12}" xr6:coauthVersionLast="36" xr6:coauthVersionMax="36" xr10:uidLastSave="{00000000-0000-0000-0000-000000000000}"/>
  <bookViews>
    <workbookView xWindow="360" yWindow="75" windowWidth="11340" windowHeight="6795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D51" i="1" l="1"/>
  <c r="D49" i="1"/>
  <c r="D47" i="1"/>
  <c r="D45" i="1"/>
  <c r="D43" i="1"/>
  <c r="D41" i="1"/>
  <c r="D39" i="1"/>
  <c r="D37" i="1"/>
  <c r="D29" i="1"/>
  <c r="D27" i="1"/>
  <c r="D25" i="1"/>
  <c r="D21" i="1"/>
  <c r="D17" i="1"/>
  <c r="D15" i="1"/>
  <c r="D13" i="1"/>
  <c r="D11" i="1"/>
  <c r="D9" i="1"/>
  <c r="D7" i="1"/>
  <c r="D5" i="1"/>
  <c r="D35" i="1"/>
  <c r="D33" i="1"/>
  <c r="D31" i="1"/>
  <c r="D23" i="1"/>
  <c r="D19" i="1"/>
  <c r="D54" i="1" l="1"/>
  <c r="C54" i="1"/>
</calcChain>
</file>

<file path=xl/sharedStrings.xml><?xml version="1.0" encoding="utf-8"?>
<sst xmlns="http://schemas.openxmlformats.org/spreadsheetml/2006/main" count="32" uniqueCount="32">
  <si>
    <t>SKUPAJ</t>
  </si>
  <si>
    <t>ŠT.</t>
  </si>
  <si>
    <t>REJNIŠKO DRUŠTVO SLOVENIJE</t>
  </si>
  <si>
    <t>DRUŠTVO ZA KRONIČNO VNETNO ČREVESNO BOLEZEN</t>
  </si>
  <si>
    <t>KORONARNO DRUŠTVO GORENJSKE</t>
  </si>
  <si>
    <t>NAZIV PRIJAVITELJA</t>
  </si>
  <si>
    <t>DRUŠTVO ZAUPNI TELEFON SAMARIJAN</t>
  </si>
  <si>
    <t>DRUŠTVO BOLNIKOV Z OSTEOPOROZO KRANJ</t>
  </si>
  <si>
    <t>ZDRUŽENJE INVALIDOV - FORUM SLOVENIJE</t>
  </si>
  <si>
    <t>KLUB ZDRAVLJENIH ALKOHOLIKOV NOVA BRAZDA KRANJ</t>
  </si>
  <si>
    <t>ŽUPNIJSKA KARITAS KRIŽE</t>
  </si>
  <si>
    <t>MEDOBČINSKO DRUŠTVO SLEPIH IN SLABOVIDNIH KRANJ</t>
  </si>
  <si>
    <t>ZDRUŽENJE MULTIPLE SKLEROZE SLOVENIJE</t>
  </si>
  <si>
    <t>OZARA SLOVENIJE</t>
  </si>
  <si>
    <t>DRUŠTVO VITA ZA POMOČ PO NEZGODNI POŠKODBI GLAVE</t>
  </si>
  <si>
    <t>DRUŠTVO DIABETIKOV TRŽIČ</t>
  </si>
  <si>
    <t>DRUŠTVO ZA FIBROMIALGIJO</t>
  </si>
  <si>
    <t>DRUŠTVO PARAPLEGIKOV GORENJSKE</t>
  </si>
  <si>
    <t>DRUŠTVO PSORIATIKOV SLOVENIJE</t>
  </si>
  <si>
    <t>MEDOBČINSKO DRUŠTVO Z ROKO V ROKI</t>
  </si>
  <si>
    <t>ZŠAM TRŽIČ</t>
  </si>
  <si>
    <t>RDEČ KRIŽ TRŽIČ</t>
  </si>
  <si>
    <t>AURIS KRANJ</t>
  </si>
  <si>
    <t>SLOVENSKO ZDRUŽENJE ZA PREPREČEVANJE SAMOMORA, CENTER ZA PSIH. SVETOVANJE, POSVET</t>
  </si>
  <si>
    <t>SLOVENSKO DRUŠTVO ZA CELIAKIJO</t>
  </si>
  <si>
    <t>PROGRAM TOČKE</t>
  </si>
  <si>
    <t>SLOVENSKO DRUŠTVO HOSPIC</t>
  </si>
  <si>
    <t>4. 5. 2023</t>
  </si>
  <si>
    <t xml:space="preserve">Pripravila:   Aneta Lavtar </t>
  </si>
  <si>
    <t>MEDGENERACIJSKO DRUŠTVO SOŽITJE KRANJ</t>
  </si>
  <si>
    <t>RAZDELITEV SREDSTEV - JAVNI RAZPIS 2023</t>
  </si>
  <si>
    <t>DODELITEV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</si>
</sst>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[Red]#,##0.00"/>
    <numFmt numFmtId="165" formatCode="#,##0;[Red]#,##0"/>
    <numFmt numFmtId="166" formatCode="0.00;[Red]0.00"/>
    <numFmt numFmtId="167" formatCode="#,##0_ ;\-#,##0\ "/>
  </numFmts>
  <fonts count="14" x14ac:knownFonts="1">
    <font>
      <sz val="10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b/>
      <sz val="9"/>
      <name val="Arial CE"/>
      <charset val="238"/>
    </font>
    <font>
      <b/>
      <sz val="16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6"/>
      <name val="Arial CE"/>
      <charset val="238"/>
    </font>
    <font>
      <b/>
      <sz val="7"/>
      <name val="Arial CE"/>
      <charset val="238"/>
    </font>
    <font>
      <b/>
      <sz val="12"/>
      <name val="Arial CE"/>
      <charset val="238"/>
    </font>
    <font>
      <sz val="7"/>
      <name val="Arial CE"/>
      <charset val="238"/>
    </font>
    <font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164" fontId="1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/>
    <xf numFmtId="0" fontId="5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164" fontId="7" fillId="0" borderId="0" xfId="0" applyNumberFormat="1" applyFont="1" applyFill="1"/>
    <xf numFmtId="164" fontId="6" fillId="0" borderId="0" xfId="0" applyNumberFormat="1" applyFont="1" applyFill="1"/>
    <xf numFmtId="164" fontId="8" fillId="0" borderId="0" xfId="0" applyNumberFormat="1" applyFont="1" applyFill="1"/>
    <xf numFmtId="165" fontId="5" fillId="0" borderId="3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/>
    <xf numFmtId="165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/>
    <xf numFmtId="0" fontId="5" fillId="0" borderId="1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/>
    <xf numFmtId="164" fontId="4" fillId="0" borderId="1" xfId="0" applyNumberFormat="1" applyFont="1" applyFill="1" applyBorder="1" applyAlignment="1">
      <alignment horizontal="right"/>
    </xf>
    <xf numFmtId="167" fontId="10" fillId="0" borderId="2" xfId="0" applyNumberFormat="1" applyFont="1" applyFill="1" applyBorder="1" applyAlignment="1">
      <alignment horizontal="center"/>
    </xf>
    <xf numFmtId="164" fontId="10" fillId="0" borderId="2" xfId="0" applyNumberFormat="1" applyFont="1" applyFill="1" applyBorder="1"/>
    <xf numFmtId="166" fontId="4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/>
    <xf numFmtId="167" fontId="11" fillId="0" borderId="2" xfId="0" applyNumberFormat="1" applyFont="1" applyFill="1" applyBorder="1" applyAlignment="1">
      <alignment horizontal="center"/>
    </xf>
    <xf numFmtId="164" fontId="8" fillId="0" borderId="2" xfId="0" applyNumberFormat="1" applyFont="1" applyFill="1" applyBorder="1"/>
    <xf numFmtId="164" fontId="8" fillId="0" borderId="5" xfId="0" applyNumberFormat="1" applyFont="1" applyFill="1" applyBorder="1"/>
    <xf numFmtId="167" fontId="12" fillId="0" borderId="2" xfId="0" applyNumberFormat="1" applyFont="1" applyFill="1" applyBorder="1" applyAlignment="1">
      <alignment horizontal="center"/>
    </xf>
    <xf numFmtId="164" fontId="10" fillId="0" borderId="1" xfId="0" applyNumberFormat="1" applyFont="1" applyFill="1" applyBorder="1"/>
    <xf numFmtId="164" fontId="9" fillId="0" borderId="2" xfId="0" applyNumberFormat="1" applyFont="1" applyFill="1" applyBorder="1"/>
    <xf numFmtId="167" fontId="7" fillId="0" borderId="2" xfId="0" applyNumberFormat="1" applyFont="1" applyFill="1" applyBorder="1" applyAlignment="1">
      <alignment horizontal="center"/>
    </xf>
    <xf numFmtId="167" fontId="11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65" fontId="11" fillId="0" borderId="1" xfId="0" applyNumberFormat="1" applyFont="1" applyFill="1" applyBorder="1" applyAlignment="1"/>
    <xf numFmtId="164" fontId="11" fillId="0" borderId="1" xfId="0" applyNumberFormat="1" applyFont="1" applyFill="1" applyBorder="1" applyAlignment="1"/>
    <xf numFmtId="0" fontId="11" fillId="0" borderId="1" xfId="0" applyNumberFormat="1" applyFont="1" applyFill="1" applyBorder="1" applyAlignment="1">
      <alignment horizontal="right"/>
    </xf>
    <xf numFmtId="164" fontId="13" fillId="0" borderId="0" xfId="0" applyNumberFormat="1" applyFont="1" applyFill="1" applyAlignment="1"/>
    <xf numFmtId="165" fontId="11" fillId="0" borderId="0" xfId="0" applyNumberFormat="1" applyFont="1" applyFill="1" applyBorder="1" applyAlignment="1"/>
    <xf numFmtId="164" fontId="11" fillId="0" borderId="0" xfId="0" applyNumberFormat="1" applyFont="1" applyFill="1" applyBorder="1" applyAlignment="1"/>
    <xf numFmtId="0" fontId="11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/>
    <xf numFmtId="164" fontId="8" fillId="0" borderId="0" xfId="0" quotePrefix="1" applyNumberFormat="1" applyFont="1" applyFill="1"/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/>
  </cellXfs>
  <cellStyles count="1">
    <cellStyle name="Navadno" xfId="0" builtinId="0"/>
  </cellStyles>
  <dxfs count="0"/>
  <tableStyles count="0" defaultTableStyle="TableStyleMedium9" defaultPivotStyle="PivotStyleLight16"/>
  <colors>
    <mruColors>
      <color rgb="FFE93FE9"/>
      <color rgb="FFF93D65"/>
      <color rgb="FFFFFFCC"/>
      <color rgb="FFCCFF99"/>
      <color rgb="FF33CC33"/>
      <color rgb="FF679E2A"/>
      <color rgb="FF8FCE4A"/>
      <color rgb="FF80C634"/>
      <color rgb="FFA6D9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2"/>
  <sheetViews>
    <sheetView tabSelected="1" zoomScale="118" zoomScaleNormal="118" workbookViewId="0">
      <pane ySplit="3" topLeftCell="A4" activePane="bottomLeft" state="frozen"/>
      <selection pane="bottomLeft" activeCell="D3" sqref="D3"/>
    </sheetView>
  </sheetViews>
  <sheetFormatPr defaultRowHeight="17.25" customHeight="1" x14ac:dyDescent="0.25"/>
  <cols>
    <col min="1" max="1" width="4.85546875" style="4" customWidth="1"/>
    <col min="2" max="2" width="66.140625" style="10" customWidth="1"/>
    <col min="3" max="3" width="4" style="3" hidden="1" customWidth="1"/>
    <col min="4" max="4" width="16.42578125" style="48" customWidth="1"/>
    <col min="5" max="6" width="21.85546875" style="49" customWidth="1"/>
    <col min="7" max="16384" width="9.140625" style="49"/>
  </cols>
  <sheetData>
    <row r="1" spans="1:32" s="9" customFormat="1" ht="17.25" customHeight="1" x14ac:dyDescent="0.3">
      <c r="A1" s="4"/>
      <c r="B1" s="5" t="s">
        <v>30</v>
      </c>
      <c r="C1" s="6"/>
      <c r="D1" s="7"/>
      <c r="E1" s="8"/>
    </row>
    <row r="2" spans="1:32" s="9" customFormat="1" ht="17.25" customHeight="1" x14ac:dyDescent="0.3">
      <c r="A2" s="4"/>
      <c r="B2" s="10"/>
      <c r="C2" s="6"/>
      <c r="D2" s="7"/>
      <c r="E2" s="8"/>
    </row>
    <row r="3" spans="1:32" s="16" customFormat="1" ht="17.25" customHeight="1" x14ac:dyDescent="0.2">
      <c r="A3" s="11" t="s">
        <v>1</v>
      </c>
      <c r="B3" s="12" t="s">
        <v>5</v>
      </c>
      <c r="C3" s="13" t="s">
        <v>25</v>
      </c>
      <c r="D3" s="14" t="s">
        <v>31</v>
      </c>
      <c r="E3" s="15"/>
    </row>
    <row r="4" spans="1:32" s="10" customFormat="1" ht="17.25" customHeight="1" x14ac:dyDescent="0.2">
      <c r="A4" s="17"/>
      <c r="B4" s="18"/>
      <c r="C4" s="19"/>
      <c r="D4" s="14"/>
      <c r="E4" s="20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2" s="10" customFormat="1" ht="17.25" customHeight="1" x14ac:dyDescent="0.25">
      <c r="A5" s="21">
        <v>1</v>
      </c>
      <c r="B5" s="22" t="s">
        <v>12</v>
      </c>
      <c r="C5" s="19">
        <v>67</v>
      </c>
      <c r="D5" s="23">
        <f>C5*4</f>
        <v>268</v>
      </c>
      <c r="E5" s="1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s="27" customFormat="1" ht="17.25" customHeight="1" x14ac:dyDescent="0.25">
      <c r="A6" s="24"/>
      <c r="B6" s="25"/>
      <c r="C6" s="19"/>
      <c r="D6" s="2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s="27" customFormat="1" ht="17.25" customHeight="1" x14ac:dyDescent="0.25">
      <c r="A7" s="28">
        <v>2</v>
      </c>
      <c r="B7" s="29" t="s">
        <v>17</v>
      </c>
      <c r="C7" s="19">
        <v>69</v>
      </c>
      <c r="D7" s="23">
        <f t="shared" ref="D7:D17" si="0">C7*4</f>
        <v>276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s="27" customFormat="1" ht="17.25" customHeight="1" x14ac:dyDescent="0.25">
      <c r="A8" s="24"/>
      <c r="B8" s="25"/>
      <c r="C8" s="19"/>
      <c r="D8" s="2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s="27" customFormat="1" ht="17.25" customHeight="1" x14ac:dyDescent="0.25">
      <c r="A9" s="28">
        <v>3</v>
      </c>
      <c r="B9" s="30" t="s">
        <v>18</v>
      </c>
      <c r="C9" s="19">
        <v>67</v>
      </c>
      <c r="D9" s="23">
        <f t="shared" si="0"/>
        <v>268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s="27" customFormat="1" ht="17.25" customHeight="1" x14ac:dyDescent="0.25">
      <c r="A10" s="31"/>
      <c r="B10" s="32"/>
      <c r="C10" s="19"/>
      <c r="D10" s="2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s="27" customFormat="1" ht="17.25" customHeight="1" x14ac:dyDescent="0.25">
      <c r="A11" s="28">
        <v>4</v>
      </c>
      <c r="B11" s="29" t="s">
        <v>26</v>
      </c>
      <c r="C11" s="19">
        <v>65</v>
      </c>
      <c r="D11" s="23">
        <f t="shared" si="0"/>
        <v>260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s="27" customFormat="1" ht="17.25" customHeight="1" x14ac:dyDescent="0.25">
      <c r="A12" s="24"/>
      <c r="B12" s="33"/>
      <c r="C12" s="19"/>
      <c r="D12" s="2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s="27" customFormat="1" ht="17.25" customHeight="1" x14ac:dyDescent="0.25">
      <c r="A13" s="28">
        <v>5</v>
      </c>
      <c r="B13" s="29" t="s">
        <v>29</v>
      </c>
      <c r="C13" s="19">
        <v>70</v>
      </c>
      <c r="D13" s="23">
        <f t="shared" si="0"/>
        <v>280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s="27" customFormat="1" ht="16.5" customHeight="1" x14ac:dyDescent="0.25">
      <c r="A14" s="24"/>
      <c r="B14" s="25"/>
      <c r="C14" s="19"/>
      <c r="D14" s="2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s="27" customFormat="1" ht="17.25" customHeight="1" x14ac:dyDescent="0.25">
      <c r="A15" s="28">
        <v>6</v>
      </c>
      <c r="B15" s="29" t="s">
        <v>7</v>
      </c>
      <c r="C15" s="19">
        <v>82</v>
      </c>
      <c r="D15" s="23">
        <f t="shared" si="0"/>
        <v>328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s="27" customFormat="1" ht="17.25" customHeight="1" x14ac:dyDescent="0.25">
      <c r="A16" s="24"/>
      <c r="B16" s="25"/>
      <c r="C16" s="19"/>
      <c r="D16" s="2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s="27" customFormat="1" ht="17.25" customHeight="1" x14ac:dyDescent="0.25">
      <c r="A17" s="34">
        <v>7</v>
      </c>
      <c r="B17" s="29" t="s">
        <v>19</v>
      </c>
      <c r="C17" s="19">
        <v>80</v>
      </c>
      <c r="D17" s="23">
        <f t="shared" si="0"/>
        <v>320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s="27" customFormat="1" ht="17.25" customHeight="1" x14ac:dyDescent="0.25">
      <c r="A18" s="24"/>
      <c r="B18" s="25"/>
      <c r="C18" s="19"/>
      <c r="D18" s="2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s="27" customFormat="1" ht="17.25" customHeight="1" x14ac:dyDescent="0.25">
      <c r="A19" s="28">
        <v>8</v>
      </c>
      <c r="B19" s="29" t="s">
        <v>20</v>
      </c>
      <c r="C19" s="19">
        <v>95</v>
      </c>
      <c r="D19" s="23">
        <f>C19*12</f>
        <v>1140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s="27" customFormat="1" ht="17.25" customHeight="1" x14ac:dyDescent="0.25">
      <c r="A20" s="24"/>
      <c r="B20" s="25"/>
      <c r="C20" s="19"/>
      <c r="D20" s="2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s="27" customFormat="1" ht="17.25" customHeight="1" x14ac:dyDescent="0.25">
      <c r="A21" s="35">
        <v>9</v>
      </c>
      <c r="B21" s="36" t="s">
        <v>11</v>
      </c>
      <c r="C21" s="19">
        <v>75</v>
      </c>
      <c r="D21" s="23">
        <f>C21*4</f>
        <v>300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s="27" customFormat="1" ht="17.25" customHeight="1" x14ac:dyDescent="0.25">
      <c r="A22" s="24"/>
      <c r="B22" s="25"/>
      <c r="C22" s="19"/>
      <c r="D22" s="2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s="27" customFormat="1" ht="17.25" customHeight="1" x14ac:dyDescent="0.25">
      <c r="A23" s="28">
        <v>10</v>
      </c>
      <c r="B23" s="29" t="s">
        <v>21</v>
      </c>
      <c r="C23" s="19">
        <v>100</v>
      </c>
      <c r="D23" s="23">
        <f>C23*12</f>
        <v>1200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s="27" customFormat="1" ht="17.25" customHeight="1" x14ac:dyDescent="0.25">
      <c r="A24" s="24"/>
      <c r="B24" s="25"/>
      <c r="C24" s="19"/>
      <c r="D24" s="2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s="27" customFormat="1" ht="17.25" customHeight="1" x14ac:dyDescent="0.25">
      <c r="A25" s="28">
        <v>11</v>
      </c>
      <c r="B25" s="25" t="s">
        <v>23</v>
      </c>
      <c r="C25" s="19">
        <v>71</v>
      </c>
      <c r="D25" s="23">
        <f t="shared" ref="D25:D29" si="1">C25*4</f>
        <v>284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s="27" customFormat="1" ht="17.25" customHeight="1" x14ac:dyDescent="0.25">
      <c r="A26" s="24"/>
      <c r="B26" s="25"/>
      <c r="C26" s="19"/>
      <c r="D26" s="2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s="27" customFormat="1" ht="17.25" customHeight="1" x14ac:dyDescent="0.25">
      <c r="A27" s="28">
        <v>12</v>
      </c>
      <c r="B27" s="29" t="s">
        <v>9</v>
      </c>
      <c r="C27" s="19">
        <v>54</v>
      </c>
      <c r="D27" s="23">
        <f t="shared" si="1"/>
        <v>216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s="27" customFormat="1" ht="17.25" customHeight="1" x14ac:dyDescent="0.25">
      <c r="A28" s="24"/>
      <c r="B28" s="25"/>
      <c r="C28" s="19"/>
      <c r="D28" s="2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s="27" customFormat="1" ht="17.25" customHeight="1" x14ac:dyDescent="0.25">
      <c r="A29" s="28">
        <v>13</v>
      </c>
      <c r="B29" s="29" t="s">
        <v>3</v>
      </c>
      <c r="C29" s="19">
        <v>57</v>
      </c>
      <c r="D29" s="23">
        <f t="shared" si="1"/>
        <v>228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s="27" customFormat="1" ht="17.25" customHeight="1" x14ac:dyDescent="0.25">
      <c r="A30" s="24"/>
      <c r="B30" s="25"/>
      <c r="C30" s="19"/>
      <c r="D30" s="2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s="27" customFormat="1" ht="17.25" customHeight="1" x14ac:dyDescent="0.25">
      <c r="A31" s="28">
        <v>14</v>
      </c>
      <c r="B31" s="29" t="s">
        <v>22</v>
      </c>
      <c r="C31" s="19">
        <v>99</v>
      </c>
      <c r="D31" s="23">
        <f>C31*12</f>
        <v>1188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s="27" customFormat="1" ht="17.25" customHeight="1" x14ac:dyDescent="0.25">
      <c r="A32" s="24"/>
      <c r="B32" s="25"/>
      <c r="C32" s="19"/>
      <c r="D32" s="2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s="27" customFormat="1" ht="17.25" customHeight="1" x14ac:dyDescent="0.25">
      <c r="A33" s="28">
        <v>15</v>
      </c>
      <c r="B33" s="29" t="s">
        <v>10</v>
      </c>
      <c r="C33" s="19">
        <v>87</v>
      </c>
      <c r="D33" s="23">
        <f>C33*12</f>
        <v>1044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s="27" customFormat="1" ht="17.25" customHeight="1" x14ac:dyDescent="0.25">
      <c r="A34" s="24"/>
      <c r="B34" s="25"/>
      <c r="C34" s="19"/>
      <c r="D34" s="2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s="27" customFormat="1" ht="17.25" customHeight="1" x14ac:dyDescent="0.25">
      <c r="A35" s="28">
        <v>16</v>
      </c>
      <c r="B35" s="29" t="s">
        <v>15</v>
      </c>
      <c r="C35" s="19">
        <v>67</v>
      </c>
      <c r="D35" s="23">
        <f>C35*12</f>
        <v>804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s="27" customFormat="1" ht="17.25" customHeight="1" x14ac:dyDescent="0.25">
      <c r="A36" s="24"/>
      <c r="B36" s="25"/>
      <c r="C36" s="19"/>
      <c r="D36" s="2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s="27" customFormat="1" ht="17.25" customHeight="1" x14ac:dyDescent="0.25">
      <c r="A37" s="28">
        <v>17</v>
      </c>
      <c r="B37" s="29" t="s">
        <v>8</v>
      </c>
      <c r="C37" s="19">
        <v>87</v>
      </c>
      <c r="D37" s="23">
        <f>C37*4</f>
        <v>348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s="27" customFormat="1" ht="17.25" customHeight="1" x14ac:dyDescent="0.25">
      <c r="A38" s="24"/>
      <c r="B38" s="25"/>
      <c r="C38" s="19"/>
      <c r="D38" s="2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s="27" customFormat="1" ht="17.25" customHeight="1" x14ac:dyDescent="0.25">
      <c r="A39" s="28">
        <v>18</v>
      </c>
      <c r="B39" s="29" t="s">
        <v>14</v>
      </c>
      <c r="C39" s="19">
        <v>66</v>
      </c>
      <c r="D39" s="23">
        <f t="shared" ref="D39:D51" si="2">C39*4</f>
        <v>264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s="27" customFormat="1" ht="17.25" customHeight="1" x14ac:dyDescent="0.25">
      <c r="A40" s="24"/>
      <c r="B40" s="25"/>
      <c r="C40" s="19"/>
      <c r="D40" s="2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s="27" customFormat="1" ht="17.25" customHeight="1" x14ac:dyDescent="0.25">
      <c r="A41" s="28">
        <v>19</v>
      </c>
      <c r="B41" s="29" t="s">
        <v>4</v>
      </c>
      <c r="C41" s="19">
        <v>71</v>
      </c>
      <c r="D41" s="23">
        <f t="shared" si="2"/>
        <v>284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s="27" customFormat="1" ht="17.25" customHeight="1" x14ac:dyDescent="0.25">
      <c r="A42" s="24"/>
      <c r="B42" s="25"/>
      <c r="C42" s="19"/>
      <c r="D42" s="2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s="27" customFormat="1" ht="17.25" customHeight="1" x14ac:dyDescent="0.25">
      <c r="A43" s="28">
        <v>20</v>
      </c>
      <c r="B43" s="29" t="s">
        <v>13</v>
      </c>
      <c r="C43" s="19">
        <v>64</v>
      </c>
      <c r="D43" s="23">
        <f t="shared" si="2"/>
        <v>256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s="27" customFormat="1" ht="17.25" customHeight="1" x14ac:dyDescent="0.25">
      <c r="A44" s="24"/>
      <c r="B44" s="25"/>
      <c r="C44" s="19"/>
      <c r="D44" s="2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s="27" customFormat="1" ht="17.25" customHeight="1" x14ac:dyDescent="0.25">
      <c r="A45" s="28">
        <v>21</v>
      </c>
      <c r="B45" s="36" t="s">
        <v>2</v>
      </c>
      <c r="C45" s="19">
        <v>50</v>
      </c>
      <c r="D45" s="26">
        <f t="shared" si="2"/>
        <v>200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s="27" customFormat="1" ht="17.25" customHeight="1" x14ac:dyDescent="0.25">
      <c r="A46" s="24"/>
      <c r="C46" s="19"/>
      <c r="D46" s="2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s="27" customFormat="1" ht="17.25" customHeight="1" x14ac:dyDescent="0.25">
      <c r="A47" s="28">
        <v>22</v>
      </c>
      <c r="B47" s="29" t="s">
        <v>16</v>
      </c>
      <c r="C47" s="19">
        <v>53</v>
      </c>
      <c r="D47" s="23">
        <f t="shared" si="2"/>
        <v>212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s="27" customFormat="1" ht="17.25" customHeight="1" x14ac:dyDescent="0.25">
      <c r="A48" s="24"/>
      <c r="B48" s="25"/>
      <c r="C48" s="19"/>
      <c r="D48" s="2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s="27" customFormat="1" ht="17.25" customHeight="1" x14ac:dyDescent="0.25">
      <c r="A49" s="28">
        <v>23</v>
      </c>
      <c r="B49" s="29" t="s">
        <v>24</v>
      </c>
      <c r="C49" s="19">
        <v>50</v>
      </c>
      <c r="D49" s="23">
        <f t="shared" si="2"/>
        <v>200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s="27" customFormat="1" ht="17.25" customHeight="1" x14ac:dyDescent="0.25">
      <c r="A50" s="24"/>
      <c r="B50" s="25"/>
      <c r="C50" s="19"/>
      <c r="D50" s="2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s="27" customFormat="1" ht="17.25" customHeight="1" x14ac:dyDescent="0.25">
      <c r="A51" s="28">
        <v>24</v>
      </c>
      <c r="B51" s="29" t="s">
        <v>6</v>
      </c>
      <c r="C51" s="19">
        <v>79</v>
      </c>
      <c r="D51" s="23">
        <f t="shared" si="2"/>
        <v>316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s="27" customFormat="1" ht="17.25" customHeight="1" x14ac:dyDescent="0.25">
      <c r="A52" s="24"/>
      <c r="B52" s="25"/>
      <c r="C52" s="37"/>
      <c r="D52" s="2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s="27" customFormat="1" ht="17.25" customHeight="1" x14ac:dyDescent="0.25">
      <c r="A53" s="24"/>
      <c r="B53" s="25"/>
      <c r="C53" s="37"/>
      <c r="D53" s="2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s="41" customFormat="1" ht="21.75" customHeight="1" x14ac:dyDescent="0.25">
      <c r="A54" s="38"/>
      <c r="B54" s="39" t="s">
        <v>0</v>
      </c>
      <c r="C54" s="40">
        <f>SUM(C4:C53)</f>
        <v>1725</v>
      </c>
      <c r="D54" s="23">
        <f>SUM(D5:D53)</f>
        <v>10484</v>
      </c>
    </row>
    <row r="55" spans="1:32" s="41" customFormat="1" ht="21.75" customHeight="1" x14ac:dyDescent="0.25">
      <c r="A55" s="42"/>
      <c r="B55" s="43"/>
      <c r="C55" s="44"/>
      <c r="D55" s="45"/>
    </row>
    <row r="56" spans="1:32" s="41" customFormat="1" ht="21.75" customHeight="1" x14ac:dyDescent="0.25">
      <c r="A56" s="42"/>
      <c r="B56" s="46"/>
      <c r="C56" s="44"/>
      <c r="D56" s="45"/>
    </row>
    <row r="57" spans="1:32" s="41" customFormat="1" ht="21.75" customHeight="1" x14ac:dyDescent="0.25">
      <c r="A57" s="42"/>
      <c r="B57" s="46"/>
      <c r="C57" s="44"/>
      <c r="D57" s="45"/>
    </row>
    <row r="58" spans="1:32" ht="17.25" customHeight="1" x14ac:dyDescent="0.25">
      <c r="B58" s="47"/>
      <c r="C58" s="2"/>
    </row>
    <row r="59" spans="1:32" ht="17.25" customHeight="1" x14ac:dyDescent="0.25">
      <c r="C59" s="10" t="s">
        <v>28</v>
      </c>
    </row>
    <row r="60" spans="1:32" ht="17.25" customHeight="1" x14ac:dyDescent="0.25">
      <c r="C60" s="47" t="s">
        <v>27</v>
      </c>
    </row>
    <row r="61" spans="1:32" ht="17.25" customHeight="1" x14ac:dyDescent="0.25">
      <c r="C61" s="2"/>
    </row>
    <row r="62" spans="1:32" ht="17.25" customHeight="1" x14ac:dyDescent="0.25">
      <c r="C62" s="2"/>
    </row>
  </sheetData>
  <phoneticPr fontId="0" type="noConversion"/>
  <pageMargins left="0.28999999999999998" right="0.17" top="0.52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06" workbookViewId="0">
      <selection activeCell="A106" sqref="A1:A1048576"/>
    </sheetView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OBCINA TRŽIČ</dc:creator>
  <cp:lastModifiedBy>Aneta LAVTAR</cp:lastModifiedBy>
  <cp:lastPrinted>2023-05-19T05:36:07Z</cp:lastPrinted>
  <dcterms:created xsi:type="dcterms:W3CDTF">2003-05-07T07:55:03Z</dcterms:created>
  <dcterms:modified xsi:type="dcterms:W3CDTF">2023-07-21T06:07:03Z</dcterms:modified>
</cp:coreProperties>
</file>