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10" activeTab="2"/>
  </bookViews>
  <sheets>
    <sheet name="Splošni del" sheetId="1" r:id="rId1"/>
    <sheet name="REKAPITULACIJA" sheetId="2" r:id="rId2"/>
    <sheet name="Ograja LVO" sheetId="3" r:id="rId3"/>
  </sheets>
  <definedNames>
    <definedName name="_xlnm.Print_Area" localSheetId="1">'REKAPITULACIJA'!$A$1:$E$38</definedName>
    <definedName name="_xlnm.Print_Area" localSheetId="0">'Splošni del'!$A$1:$B$73</definedName>
  </definedNames>
  <calcPr fullCalcOnLoad="1"/>
</workbook>
</file>

<file path=xl/sharedStrings.xml><?xml version="1.0" encoding="utf-8"?>
<sst xmlns="http://schemas.openxmlformats.org/spreadsheetml/2006/main" count="108" uniqueCount="99">
  <si>
    <t>SKUPAJ:</t>
  </si>
  <si>
    <t>DDV  22%</t>
  </si>
  <si>
    <t>DDV 22%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</si>
  <si>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</si>
  <si>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</si>
  <si>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</si>
  <si>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</si>
  <si>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</si>
  <si>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</si>
  <si>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</si>
  <si>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</si>
  <si>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</si>
  <si>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</si>
  <si>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</si>
  <si>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</si>
  <si>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11.</t>
  </si>
  <si>
    <t>POPIS DEL</t>
  </si>
  <si>
    <t>Sortiranja in evidentiranja gradbenih odpadkov, zemeljskega izkopa, kot tudi stroške odvoza in predelave le teh, po določilih zakonodaje.</t>
  </si>
  <si>
    <t>Postavitev gradbiščne table skladno s trenutno veljavnimi predpisi.</t>
  </si>
  <si>
    <t>Škoda na objektih in zemljiščih ob gradbišču, ki jo povzroči izvajalec.</t>
  </si>
  <si>
    <t>14.</t>
  </si>
  <si>
    <t>Sanacija oz. povrnitev v prvotno stanje vseh dostopnih poti, ki jih bo izvajalec uporabljal za vso gradbiščno logistiko.</t>
  </si>
  <si>
    <t>15.</t>
  </si>
  <si>
    <t>16.</t>
  </si>
  <si>
    <t>17.</t>
  </si>
  <si>
    <t>18.</t>
  </si>
  <si>
    <t>Vse stroške električne energije, vode, TK priključkov, razsvetljave,ogrevanja…</t>
  </si>
  <si>
    <t>Vse stroške zavarovanja opreme v času izvedbe del in delavcev ter materiala na gradbišču v času izvajanja del, od začetka do  uporabnega dovolj.</t>
  </si>
  <si>
    <t>20.</t>
  </si>
  <si>
    <t>21.</t>
  </si>
  <si>
    <t>22.</t>
  </si>
  <si>
    <t>23.</t>
  </si>
  <si>
    <t xml:space="preserve">V ceni mora biti zajet tudi ves droben potrošni material, </t>
  </si>
  <si>
    <t>Cena na enoto za več in manj dela se ne spreminja.</t>
  </si>
  <si>
    <t>V cenah je potrebno zajeti vse manipulativne stroške.</t>
  </si>
  <si>
    <t>Investitor:</t>
  </si>
  <si>
    <t>Objekt:</t>
  </si>
  <si>
    <t xml:space="preserve">Ponudnik  mora pri izvajanju del upoštevati vso veljevno zakonodajo, ki definira izvajanje gradbenih del na gradbišču. </t>
  </si>
  <si>
    <t>24.</t>
  </si>
  <si>
    <t>25.</t>
  </si>
  <si>
    <t>Obračun zemeljskih del je v raščenem stanju.</t>
  </si>
  <si>
    <t>OBČINA TRŽIČ, Trg svobode 18, 4290 Tržič</t>
  </si>
  <si>
    <t xml:space="preserve">Vse dimenzije prikazane v načrtih je potrebno pred izvajanjem del preveriti na mestu izvedbe del, v primeru nejasnosti se posvetovati s projektantom. </t>
  </si>
  <si>
    <t>Dnevna vzpostavitev prevoznosti ceste in neoviranega dostopa do objektov, vključno z varovalnimi ograjami in prometno signalizacijo.</t>
  </si>
  <si>
    <t>Vzpostavitev začasnih obvozov in začasnih deponij za potrebe gradnje.</t>
  </si>
  <si>
    <t xml:space="preserve">Izdelava poročila o ravnanju z gradbenimi odpadki v skladu z zakonodajo, vključno z vsemi stroški in taksami ločenega zbiranja. </t>
  </si>
  <si>
    <t>Stroške vseh potrebnih ukrepov, ki so predpisana in določena z veljavnimi predpisi o varstvu pri delu in varstvom pred požarom, ki jih mora izvajalec obvezno upoštevati.</t>
  </si>
  <si>
    <t>Ponovna vzpostavitev odstranjenih mejnikov, ki jih je izvajalec odstranil izven delovnega pasu.</t>
  </si>
  <si>
    <t>Organizacija in oprema gradbišča skladno z varnostnim načrtom in veljavno zakonodajo, vključno z izdelavo elaborata zapore ceste, pridobitve soglasja zapore ceste, postavitev in vzdrževanje cestne zapore, postavitev varovalnih gradbiščnih ograj.</t>
  </si>
  <si>
    <t>Stroške zaključnih del na gradbišču z odvozom odvečnega materiala in vzpostavitev v prvotno stanje.</t>
  </si>
  <si>
    <t>26.</t>
  </si>
  <si>
    <t>27.</t>
  </si>
  <si>
    <t>28.</t>
  </si>
  <si>
    <t>Izdelava dokazila o zanseljivosti objekta in vseh ostalih potrebnih dokumentov za pridobitev uporabnega dovoljenja.</t>
  </si>
  <si>
    <t>Geomehanske meritve posameznih nasipnih slojev, z vpisom meritev v gradbeni dnevnik in izdelavo poročila o meritvah.</t>
  </si>
  <si>
    <t>29.</t>
  </si>
  <si>
    <t>Fotografijranje cestnih, krajinskih, stavbnih in drugih detajlov na območju gradnje, pomembnih za ugotovitev stanja pred gradnjo. Foto elaborat je potrebno izdelati v dveh izvodih. Razpoke na objektih, poškodbe in druge neobičajne podrobnosti morajo biti fotografirane s priloženim metrom, da je mogoče naknadno ugotoviti morebitno spremenjeno stanje na objektu oz. napravi.</t>
  </si>
  <si>
    <t>30.</t>
  </si>
  <si>
    <t>Obveščanje javnosti, predvsem prebivalcev na tem območju glede poteka gradbenih del, predivdenih cestnih zapor, obvoznih poti….</t>
  </si>
  <si>
    <t>Stroške vseh predpisanih kontrol materialov, meritev, atestov in garancij za vgrajene materiale.</t>
  </si>
  <si>
    <t>REKAPITULACIJA</t>
  </si>
  <si>
    <t>SKUPAJ BREZ DDV</t>
  </si>
  <si>
    <t>SKUPAJ  Z DDV</t>
  </si>
  <si>
    <t>STRAN 2</t>
  </si>
  <si>
    <t>STRAN 3</t>
  </si>
  <si>
    <t>1.1.</t>
  </si>
  <si>
    <t>1.2.</t>
  </si>
  <si>
    <t>1.3.</t>
  </si>
  <si>
    <t>kpl</t>
  </si>
  <si>
    <t>Vse stroške transporta, raztovarjanja, skladiščenja na gradbišču, takse, zavarovanja, manipulativne in ostale lokalne stroške, ki se nanašajo na pridobitev ustreznih dovoljenj za izvedbo del predmetnega razpisa in primopredajo objekta s strani izvajalca naročniku.</t>
  </si>
  <si>
    <t>Vse stroške povezane z izvajanjem ukrepov skladno z Uredbo o preprečevanju in zmanjševanju emisije delcev iz gradbišč (Ur.list RS, št. 21/2011) ter izdelavo elaborata preprečevanja in zmanjševanja emisije delcev iz gradbišča.</t>
  </si>
  <si>
    <t>Vse stroške trajnega deponiranja gradbenega materiala.</t>
  </si>
  <si>
    <t>SPLOŠNI POGOJI UVODA V PREDRAČUN IN DELA</t>
  </si>
  <si>
    <t>PRI PRIPRAVI PONUDBE JE POTREBNO UPOŠTEVATI SPODNJE TOČKE SPLOŠNIH POGOJEV UVODA V PREDRAČUN.  TOČKE SPLOŠNIH POGOJEV SE NE ZARAČUNAVAJO POSEBEJ IN JIH JE POTREBNO ŽE UPOŠTEVATI V PONUDBENIH CENAH.</t>
  </si>
  <si>
    <t>V enoti cene morajo biti zajeti vsi naslednji stroški:</t>
  </si>
  <si>
    <t>31.</t>
  </si>
  <si>
    <t>Vsa razpiranja gradbene jame, ki zagotavljajo varno delo skladno z varnostnim načrtom in veljavno zakonodajo</t>
  </si>
  <si>
    <t xml:space="preserve">                                                                                                     </t>
  </si>
  <si>
    <t xml:space="preserve">Dela v bližini obstoječih objektov in opornih zidov je potrebno izvajati po kampadah, s takšno mehanizacijo, da ne bo prišlo do morebitnih poškodb objektov. </t>
  </si>
  <si>
    <t>1.4.</t>
  </si>
  <si>
    <t>1.5.</t>
  </si>
  <si>
    <t xml:space="preserve"> PREDDELA IN ZAKLJUČNA DELA</t>
  </si>
  <si>
    <t>Pred začetko del mora izvajalec zakoličiti obstoječe robove asfaltov oz. utrjenih površin</t>
  </si>
  <si>
    <t>REKONSTRUKCIJA VOZIŠČA</t>
  </si>
  <si>
    <t xml:space="preserve">Zavarovanje gradbišča v času gradje z delno zaporo ceste </t>
  </si>
  <si>
    <t>m</t>
  </si>
  <si>
    <t xml:space="preserve">zamenjava ograje Koroška cesta </t>
  </si>
  <si>
    <t>Demontaža jeklene varovalne ograje in odvoz na deponijo naročnika</t>
  </si>
  <si>
    <t xml:space="preserve">Dobava in montaža lesene ograje vključno s pritrdilnim materialom (vijačena) </t>
  </si>
  <si>
    <t xml:space="preserve">Dobava in montaža lesene ograje vključno s pritrdilnim materialom (zabita) </t>
  </si>
  <si>
    <t>Demontaža ogobstječe mostne varovalne ograje (most Jelendol)</t>
  </si>
  <si>
    <t xml:space="preserve">Dobava in montaža lesene ograje vključno s pritrdilnim materialom 
(ograja je vijačena na jeklene nosilce na mostu) </t>
  </si>
  <si>
    <t>1.6.</t>
  </si>
  <si>
    <t>1.7.</t>
  </si>
  <si>
    <t xml:space="preserve">Dobava  in vgradnja lesene zaključnice (fajfa) </t>
  </si>
  <si>
    <t xml:space="preserve">kos </t>
  </si>
  <si>
    <t>Dobava in vgradnja lesene vkopane zaključice</t>
  </si>
  <si>
    <t>kos</t>
  </si>
  <si>
    <t>Dobava in montaža LVO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</si>
</sst>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General_)"/>
    <numFmt numFmtId="173" formatCode="#,##0.0"/>
    <numFmt numFmtId="174" formatCode="#,##0.000"/>
    <numFmt numFmtId="175" formatCode="#,##0.0000"/>
    <numFmt numFmtId="176" formatCode="_-* #,##0.00\ _E_U_R_-;\-* #,##0.00\ _E_U_R_-;_-* &quot;-&quot;??\ _E_U_R_-;_-@_-"/>
    <numFmt numFmtId="177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Arial CE"/>
      <family val="0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2"/>
    </font>
    <font>
      <sz val="10"/>
      <name val="Georgia"/>
      <family val="1"/>
    </font>
    <font>
      <b/>
      <sz val="10"/>
      <name val="Arial CE"/>
      <family val="0"/>
    </font>
    <font>
      <b/>
      <sz val="12"/>
      <name val="Arial"/>
      <family val="2"/>
    </font>
    <font>
      <b/>
      <sz val="12"/>
      <name val="Arial CE"/>
      <family val="0"/>
    </font>
    <font>
      <b/>
      <sz val="11"/>
      <name val="Arial"/>
      <family val="2"/>
    </font>
    <font>
      <sz val="12"/>
      <name val="Arial CE"/>
      <family val="0"/>
    </font>
    <font>
      <sz val="11"/>
      <color indexed="26"/>
      <name val="Calibri"/>
      <family val="2"/>
    </font>
    <font>
      <b/>
      <u val="single"/>
      <sz val="10"/>
      <name val="Arial CE"/>
      <family val="0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26"/>
        <bgColor indexed="49"/>
      </patternFill>
    </fill>
    <fill>
      <patternFill patternType="lightUp">
        <fgColor indexed="26"/>
        <bgColor indexed="10"/>
      </patternFill>
    </fill>
    <fill>
      <patternFill patternType="lightUp">
        <fgColor indexed="26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4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4" fillId="20" borderId="0" applyNumberFormat="0" applyBorder="0" applyAlignment="0" applyProtection="0"/>
    <xf numFmtId="0" fontId="38" fillId="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6" fillId="0" borderId="0">
      <alignment/>
      <protection/>
    </xf>
    <xf numFmtId="0" fontId="17" fillId="0" borderId="0">
      <alignment horizontal="center"/>
      <protection/>
    </xf>
    <xf numFmtId="0" fontId="17" fillId="0" borderId="0">
      <alignment horizontal="center" textRotation="90"/>
      <protection/>
    </xf>
    <xf numFmtId="0" fontId="4" fillId="0" borderId="0" applyNumberFormat="0" applyFill="0" applyBorder="0" applyAlignment="0" applyProtection="0"/>
    <xf numFmtId="0" fontId="39" fillId="28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8" fillId="0" borderId="0">
      <alignment vertical="top" wrapText="1"/>
      <protection/>
    </xf>
    <xf numFmtId="0" fontId="5" fillId="0" borderId="0">
      <alignment/>
      <protection/>
    </xf>
    <xf numFmtId="0" fontId="2" fillId="0" borderId="0">
      <alignment/>
      <protection/>
    </xf>
    <xf numFmtId="0" fontId="29" fillId="29" borderId="0" applyNumberFormat="0" applyBorder="0" applyAlignment="0" applyProtection="0"/>
    <xf numFmtId="0" fontId="13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14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24" fillId="0" borderId="6" applyNumberFormat="0" applyFill="0" applyAlignment="0" applyProtection="0"/>
    <xf numFmtId="0" fontId="42" fillId="36" borderId="7" applyNumberFormat="0" applyAlignment="0" applyProtection="0"/>
    <xf numFmtId="0" fontId="33" fillId="28" borderId="8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" fillId="0" borderId="0" applyNumberFormat="0" applyFill="0" applyBorder="0" applyAlignment="0" applyProtection="0"/>
    <xf numFmtId="0" fontId="4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4" fillId="7" borderId="8" applyNumberFormat="0" applyAlignment="0" applyProtection="0"/>
    <xf numFmtId="0" fontId="45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top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9" fillId="0" borderId="0" xfId="70" applyFont="1">
      <alignment/>
      <protection/>
    </xf>
    <xf numFmtId="0" fontId="5" fillId="0" borderId="0" xfId="70">
      <alignment/>
      <protection/>
    </xf>
    <xf numFmtId="172" fontId="10" fillId="0" borderId="0" xfId="71" applyNumberFormat="1" applyFont="1" applyFill="1" applyBorder="1" applyAlignment="1" applyProtection="1">
      <alignment/>
      <protection/>
    </xf>
    <xf numFmtId="172" fontId="10" fillId="0" borderId="0" xfId="71" applyNumberFormat="1" applyFont="1" applyFill="1" applyBorder="1" applyAlignment="1" applyProtection="1">
      <alignment horizontal="left"/>
      <protection/>
    </xf>
    <xf numFmtId="0" fontId="11" fillId="0" borderId="0" xfId="70" applyFont="1">
      <alignment/>
      <protection/>
    </xf>
    <xf numFmtId="0" fontId="2" fillId="0" borderId="0" xfId="71" applyFont="1" applyAlignment="1">
      <alignment wrapText="1"/>
      <protection/>
    </xf>
    <xf numFmtId="0" fontId="2" fillId="0" borderId="0" xfId="71">
      <alignment/>
      <protection/>
    </xf>
    <xf numFmtId="0" fontId="2" fillId="0" borderId="0" xfId="71" applyAlignment="1">
      <alignment vertical="top" wrapText="1"/>
      <protection/>
    </xf>
    <xf numFmtId="0" fontId="2" fillId="0" borderId="0" xfId="71" applyAlignment="1">
      <alignment wrapText="1"/>
      <protection/>
    </xf>
    <xf numFmtId="0" fontId="2" fillId="0" borderId="0" xfId="71" applyFont="1" applyAlignment="1">
      <alignment vertical="top" wrapText="1"/>
      <protection/>
    </xf>
    <xf numFmtId="0" fontId="2" fillId="0" borderId="0" xfId="71" applyFont="1">
      <alignment/>
      <protection/>
    </xf>
    <xf numFmtId="0" fontId="2" fillId="0" borderId="0" xfId="71" applyFont="1" applyFill="1" applyAlignment="1">
      <alignment wrapText="1"/>
      <protection/>
    </xf>
    <xf numFmtId="0" fontId="12" fillId="0" borderId="0" xfId="71" applyFont="1" applyBorder="1" applyAlignment="1">
      <alignment horizontal="left" vertical="top"/>
      <protection/>
    </xf>
    <xf numFmtId="0" fontId="5" fillId="0" borderId="0" xfId="70" applyBorder="1">
      <alignment/>
      <protection/>
    </xf>
    <xf numFmtId="0" fontId="5" fillId="0" borderId="0" xfId="70" applyFont="1">
      <alignment/>
      <protection/>
    </xf>
    <xf numFmtId="0" fontId="2" fillId="0" borderId="0" xfId="71" applyFont="1" applyBorder="1" applyAlignment="1">
      <alignment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71" applyFont="1" applyBorder="1">
      <alignment/>
      <protection/>
    </xf>
    <xf numFmtId="0" fontId="2" fillId="0" borderId="0" xfId="71" applyFont="1" applyBorder="1" applyAlignment="1">
      <alignment vertical="top" wrapText="1"/>
      <protection/>
    </xf>
    <xf numFmtId="0" fontId="3" fillId="0" borderId="0" xfId="71" applyFont="1" applyBorder="1" applyAlignment="1">
      <alignment wrapText="1"/>
      <protection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1" xfId="71" applyFont="1" applyBorder="1" applyAlignment="1">
      <alignment wrapText="1"/>
      <protection/>
    </xf>
    <xf numFmtId="0" fontId="1" fillId="0" borderId="12" xfId="0" applyFont="1" applyBorder="1" applyAlignment="1">
      <alignment vertical="top"/>
    </xf>
    <xf numFmtId="0" fontId="3" fillId="0" borderId="10" xfId="71" applyFont="1" applyBorder="1" applyAlignment="1">
      <alignment wrapText="1"/>
      <protection/>
    </xf>
    <xf numFmtId="0" fontId="3" fillId="0" borderId="13" xfId="71" applyFont="1" applyBorder="1" applyAlignment="1">
      <alignment horizontal="center" wrapText="1"/>
      <protection/>
    </xf>
    <xf numFmtId="0" fontId="3" fillId="0" borderId="12" xfId="71" applyFont="1" applyBorder="1" applyAlignment="1">
      <alignment horizontal="center" wrapText="1"/>
      <protection/>
    </xf>
    <xf numFmtId="0" fontId="2" fillId="0" borderId="0" xfId="71" applyFont="1" applyBorder="1" applyAlignment="1">
      <alignment horizontal="center"/>
      <protection/>
    </xf>
    <xf numFmtId="3" fontId="0" fillId="0" borderId="14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3" fontId="0" fillId="0" borderId="15" xfId="0" applyNumberForma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3" fillId="0" borderId="0" xfId="71" applyFont="1" applyBorder="1" applyAlignment="1">
      <alignment/>
      <protection/>
    </xf>
    <xf numFmtId="0" fontId="3" fillId="0" borderId="12" xfId="71" applyFont="1" applyBorder="1" applyAlignment="1">
      <alignment/>
      <protection/>
    </xf>
    <xf numFmtId="0" fontId="3" fillId="0" borderId="17" xfId="71" applyFont="1" applyBorder="1" applyAlignment="1">
      <alignment/>
      <protection/>
    </xf>
    <xf numFmtId="172" fontId="10" fillId="0" borderId="0" xfId="71" applyNumberFormat="1" applyFont="1" applyFill="1" applyBorder="1" applyAlignment="1" applyProtection="1">
      <alignment horizontal="left" wrapText="1"/>
      <protection/>
    </xf>
    <xf numFmtId="0" fontId="12" fillId="0" borderId="18" xfId="71" applyFont="1" applyBorder="1" applyAlignment="1">
      <alignment horizontal="left" vertical="top"/>
      <protection/>
    </xf>
    <xf numFmtId="0" fontId="5" fillId="0" borderId="19" xfId="70" applyBorder="1">
      <alignment/>
      <protection/>
    </xf>
    <xf numFmtId="0" fontId="2" fillId="0" borderId="20" xfId="71" applyFont="1" applyBorder="1" applyAlignment="1">
      <alignment wrapText="1"/>
      <protection/>
    </xf>
    <xf numFmtId="0" fontId="15" fillId="0" borderId="0" xfId="0" applyFont="1" applyAlignment="1">
      <alignment/>
    </xf>
    <xf numFmtId="16" fontId="0" fillId="0" borderId="0" xfId="0" applyNumberFormat="1" applyAlignment="1">
      <alignment horizontal="center" vertical="center"/>
    </xf>
    <xf numFmtId="16" fontId="0" fillId="0" borderId="0" xfId="0" applyNumberFormat="1" applyFont="1" applyAlignment="1">
      <alignment horizontal="center" vertical="center"/>
    </xf>
    <xf numFmtId="4" fontId="25" fillId="0" borderId="0" xfId="66" applyNumberFormat="1" applyFont="1" applyFill="1" applyBorder="1" applyAlignment="1">
      <alignment horizontal="right" vertical="center"/>
      <protection/>
    </xf>
    <xf numFmtId="0" fontId="0" fillId="0" borderId="0" xfId="66" applyFont="1" applyFill="1" applyAlignment="1">
      <alignment vertical="center"/>
      <protection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66" applyFont="1" applyFill="1" applyAlignment="1">
      <alignment vertical="center" wrapText="1"/>
      <protection/>
    </xf>
  </cellXfs>
  <cellStyles count="86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Dobro" xfId="51"/>
    <cellStyle name="Emphasis 1" xfId="52"/>
    <cellStyle name="Emphasis 2" xfId="53"/>
    <cellStyle name="Emphasis 3" xfId="54"/>
    <cellStyle name="Excel Built-in Normal" xfId="55"/>
    <cellStyle name="Heading" xfId="56"/>
    <cellStyle name="Heading1" xfId="57"/>
    <cellStyle name="Hyperlink" xfId="58"/>
    <cellStyle name="Izhod" xfId="59"/>
    <cellStyle name="Naslov" xfId="60"/>
    <cellStyle name="Naslov 1" xfId="61"/>
    <cellStyle name="Naslov 2" xfId="62"/>
    <cellStyle name="Naslov 3" xfId="63"/>
    <cellStyle name="Naslov 4" xfId="64"/>
    <cellStyle name="Navadno 10" xfId="65"/>
    <cellStyle name="Navadno 2" xfId="66"/>
    <cellStyle name="Navadno 2 5" xfId="67"/>
    <cellStyle name="Navadno 2_popis del met kanal (2)" xfId="68"/>
    <cellStyle name="Navadno 4" xfId="69"/>
    <cellStyle name="Navadno_Splošni del" xfId="70"/>
    <cellStyle name="Navadno_Splošni pogoji" xfId="71"/>
    <cellStyle name="Nevtralno" xfId="72"/>
    <cellStyle name="Normal_PO_PGD_BLOK_UE_5" xfId="73"/>
    <cellStyle name="Followed Hyperlink" xfId="74"/>
    <cellStyle name="Percent" xfId="75"/>
    <cellStyle name="Opomba" xfId="76"/>
    <cellStyle name="Opozorilo" xfId="77"/>
    <cellStyle name="Pojasnjevalno besedilo" xfId="78"/>
    <cellStyle name="Poudarek1" xfId="79"/>
    <cellStyle name="Poudarek2" xfId="80"/>
    <cellStyle name="Poudarek3" xfId="81"/>
    <cellStyle name="Poudarek4" xfId="82"/>
    <cellStyle name="Poudarek5" xfId="83"/>
    <cellStyle name="Poudarek6" xfId="84"/>
    <cellStyle name="Povezana celica" xfId="85"/>
    <cellStyle name="Preveri celico" xfId="86"/>
    <cellStyle name="Računanje" xfId="87"/>
    <cellStyle name="Result" xfId="88"/>
    <cellStyle name="Result2" xfId="89"/>
    <cellStyle name="Sheet Title" xfId="90"/>
    <cellStyle name="Slabo" xfId="91"/>
    <cellStyle name="Currency" xfId="92"/>
    <cellStyle name="Currency [0]" xfId="93"/>
    <cellStyle name="Comma" xfId="94"/>
    <cellStyle name="Comma [0]" xfId="95"/>
    <cellStyle name="Vejica 2" xfId="96"/>
    <cellStyle name="Vejica 2 2 3" xfId="97"/>
    <cellStyle name="Vnos" xfId="98"/>
    <cellStyle name="Vsota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view="pageBreakPreview" zoomScaleNormal="80" zoomScaleSheetLayoutView="100" zoomScalePageLayoutView="0" workbookViewId="0" topLeftCell="A13">
      <selection activeCell="J12" sqref="J12"/>
    </sheetView>
  </sheetViews>
  <sheetFormatPr defaultColWidth="9.140625" defaultRowHeight="12.75"/>
  <cols>
    <col min="1" max="1" width="14.28125" style="4" customWidth="1"/>
    <col min="2" max="2" width="78.00390625" style="0" customWidth="1"/>
    <col min="3" max="3" width="9.8515625" style="0" customWidth="1"/>
    <col min="5" max="5" width="9.7109375" style="0" customWidth="1"/>
    <col min="6" max="6" width="9.140625" style="3" customWidth="1"/>
    <col min="7" max="7" width="11.7109375" style="2" customWidth="1"/>
  </cols>
  <sheetData>
    <row r="1" spans="1:3" ht="12.75">
      <c r="A1" s="4" t="s">
        <v>77</v>
      </c>
      <c r="C1" s="1"/>
    </row>
    <row r="2" spans="1:3" ht="12.75">
      <c r="A2" s="16"/>
      <c r="B2" s="17"/>
      <c r="C2" s="1"/>
    </row>
    <row r="3" spans="1:3" ht="15.75">
      <c r="A3" s="18" t="s">
        <v>35</v>
      </c>
      <c r="B3" s="19" t="s">
        <v>41</v>
      </c>
      <c r="C3" s="1"/>
    </row>
    <row r="4" spans="1:3" ht="15.75">
      <c r="A4" s="18"/>
      <c r="B4" s="19"/>
      <c r="C4" s="1"/>
    </row>
    <row r="5" spans="1:3" ht="15.75">
      <c r="A5" s="18" t="s">
        <v>36</v>
      </c>
      <c r="B5" s="52" t="s">
        <v>86</v>
      </c>
      <c r="C5" s="1"/>
    </row>
    <row r="6" spans="1:3" ht="12.75">
      <c r="A6" s="16"/>
      <c r="B6" s="17"/>
      <c r="C6" s="1"/>
    </row>
    <row r="7" spans="1:3" ht="15.75">
      <c r="A7" s="16"/>
      <c r="B7" s="20" t="s">
        <v>16</v>
      </c>
      <c r="C7" s="1"/>
    </row>
    <row r="8" spans="1:3" ht="12.75">
      <c r="A8" s="16"/>
      <c r="B8" s="16"/>
      <c r="C8" s="1"/>
    </row>
    <row r="9" spans="1:3" ht="12.75">
      <c r="A9" s="16"/>
      <c r="B9" s="17"/>
      <c r="C9" s="1"/>
    </row>
    <row r="10" spans="1:3" ht="46.5" customHeight="1">
      <c r="A10" s="17"/>
      <c r="B10" s="55" t="s">
        <v>73</v>
      </c>
      <c r="C10" s="1"/>
    </row>
    <row r="11" spans="1:3" ht="12.75">
      <c r="A11" s="16"/>
      <c r="B11" s="17"/>
      <c r="C11" s="1"/>
    </row>
    <row r="12" spans="1:3" ht="13.5" thickBot="1">
      <c r="A12" s="16"/>
      <c r="B12" s="17"/>
      <c r="C12" s="1"/>
    </row>
    <row r="13" spans="1:3" ht="15.75" thickBot="1">
      <c r="A13" s="53" t="s">
        <v>72</v>
      </c>
      <c r="B13" s="54"/>
      <c r="C13" s="1"/>
    </row>
    <row r="14" spans="1:3" ht="15">
      <c r="A14" s="28"/>
      <c r="B14" s="56" t="s">
        <v>74</v>
      </c>
      <c r="C14" s="1"/>
    </row>
    <row r="15" spans="1:3" ht="30">
      <c r="A15" s="4" t="s">
        <v>3</v>
      </c>
      <c r="B15" s="21" t="s">
        <v>82</v>
      </c>
      <c r="C15" s="1"/>
    </row>
    <row r="16" spans="1:3" ht="15">
      <c r="A16" s="26"/>
      <c r="B16" s="21"/>
      <c r="C16" s="1"/>
    </row>
    <row r="17" spans="1:3" ht="30">
      <c r="A17" s="26" t="s">
        <v>4</v>
      </c>
      <c r="B17" s="21" t="s">
        <v>78</v>
      </c>
      <c r="C17" s="1"/>
    </row>
    <row r="18" spans="1:3" ht="15">
      <c r="A18" s="28"/>
      <c r="B18" s="21"/>
      <c r="C18" s="1"/>
    </row>
    <row r="19" spans="1:3" ht="60">
      <c r="A19" s="26" t="s">
        <v>5</v>
      </c>
      <c r="B19" s="21" t="s">
        <v>48</v>
      </c>
      <c r="C19" s="1"/>
    </row>
    <row r="20" spans="1:3" ht="15">
      <c r="A20" s="22"/>
      <c r="B20" s="21"/>
      <c r="C20" s="1"/>
    </row>
    <row r="21" spans="1:3" ht="30">
      <c r="A21" s="26" t="s">
        <v>6</v>
      </c>
      <c r="B21" s="21" t="s">
        <v>43</v>
      </c>
      <c r="C21" s="1"/>
    </row>
    <row r="22" spans="1:3" ht="15">
      <c r="A22" s="22"/>
      <c r="B22" s="21"/>
      <c r="C22" s="1"/>
    </row>
    <row r="23" spans="1:3" ht="15">
      <c r="A23" s="26" t="s">
        <v>7</v>
      </c>
      <c r="B23" s="21" t="s">
        <v>44</v>
      </c>
      <c r="C23" s="1"/>
    </row>
    <row r="24" spans="1:3" ht="15">
      <c r="A24" s="22"/>
      <c r="B24" s="21"/>
      <c r="C24" s="1"/>
    </row>
    <row r="25" spans="1:3" ht="30">
      <c r="A25" s="25" t="s">
        <v>8</v>
      </c>
      <c r="B25" s="21" t="s">
        <v>45</v>
      </c>
      <c r="C25" s="1"/>
    </row>
    <row r="26" spans="1:3" ht="15">
      <c r="A26" s="23"/>
      <c r="B26" s="24"/>
      <c r="C26" s="1"/>
    </row>
    <row r="27" spans="1:3" ht="30" customHeight="1">
      <c r="A27" s="30" t="s">
        <v>9</v>
      </c>
      <c r="B27" s="24" t="s">
        <v>17</v>
      </c>
      <c r="C27" s="1"/>
    </row>
    <row r="28" spans="1:3" ht="12.75" customHeight="1">
      <c r="A28" s="17"/>
      <c r="B28" s="24"/>
      <c r="C28" s="1"/>
    </row>
    <row r="29" spans="1:3" ht="15">
      <c r="A29" s="30" t="s">
        <v>10</v>
      </c>
      <c r="B29" s="24" t="s">
        <v>18</v>
      </c>
      <c r="C29" s="1"/>
    </row>
    <row r="30" spans="1:3" ht="15">
      <c r="A30" s="17"/>
      <c r="B30" s="24"/>
      <c r="C30" s="1"/>
    </row>
    <row r="31" spans="1:3" ht="30">
      <c r="A31" s="25" t="s">
        <v>11</v>
      </c>
      <c r="B31" s="21" t="s">
        <v>46</v>
      </c>
      <c r="C31" s="1"/>
    </row>
    <row r="32" spans="1:3" ht="15">
      <c r="A32" s="25"/>
      <c r="B32" s="24"/>
      <c r="C32" s="1"/>
    </row>
    <row r="33" spans="1:3" ht="17.25" customHeight="1">
      <c r="A33" s="26" t="s">
        <v>12</v>
      </c>
      <c r="B33" s="21" t="s">
        <v>19</v>
      </c>
      <c r="C33" s="1"/>
    </row>
    <row r="34" spans="1:3" ht="17.25" customHeight="1">
      <c r="A34" s="26"/>
      <c r="B34" s="21"/>
      <c r="C34" s="1"/>
    </row>
    <row r="35" spans="1:3" ht="18" customHeight="1">
      <c r="A35" s="25" t="s">
        <v>15</v>
      </c>
      <c r="B35" s="21" t="s">
        <v>47</v>
      </c>
      <c r="C35" s="1"/>
    </row>
    <row r="36" spans="1:3" ht="15">
      <c r="A36" s="25"/>
      <c r="B36" s="24"/>
      <c r="C36" s="1"/>
    </row>
    <row r="37" spans="1:3" ht="18" customHeight="1">
      <c r="A37" s="26" t="s">
        <v>13</v>
      </c>
      <c r="B37" s="21" t="s">
        <v>59</v>
      </c>
      <c r="C37" s="1"/>
    </row>
    <row r="38" spans="1:3" ht="15">
      <c r="A38" s="26"/>
      <c r="B38" s="24"/>
      <c r="C38" s="1"/>
    </row>
    <row r="39" spans="1:3" ht="15">
      <c r="A39" s="25" t="s">
        <v>14</v>
      </c>
      <c r="B39" s="21" t="s">
        <v>71</v>
      </c>
      <c r="C39" s="1"/>
    </row>
    <row r="40" spans="1:3" ht="15">
      <c r="A40" s="25"/>
      <c r="B40" s="24"/>
      <c r="C40" s="1"/>
    </row>
    <row r="41" spans="1:3" ht="30">
      <c r="A41" s="26" t="s">
        <v>20</v>
      </c>
      <c r="B41" s="24" t="s">
        <v>21</v>
      </c>
      <c r="C41" s="1"/>
    </row>
    <row r="42" spans="1:3" ht="15">
      <c r="A42" s="26"/>
      <c r="B42" s="24"/>
      <c r="C42" s="1"/>
    </row>
    <row r="43" spans="1:3" ht="45" customHeight="1">
      <c r="A43" s="25" t="s">
        <v>22</v>
      </c>
      <c r="B43" s="21" t="s">
        <v>70</v>
      </c>
      <c r="C43" s="1"/>
    </row>
    <row r="44" spans="1:3" ht="13.5" customHeight="1">
      <c r="A44" s="25"/>
      <c r="B44" s="21"/>
      <c r="C44" s="1"/>
    </row>
    <row r="45" spans="1:3" ht="20.25" customHeight="1">
      <c r="A45" s="26" t="s">
        <v>23</v>
      </c>
      <c r="B45" s="24" t="s">
        <v>26</v>
      </c>
      <c r="C45" s="1"/>
    </row>
    <row r="46" spans="1:3" ht="12" customHeight="1">
      <c r="A46" s="26"/>
      <c r="B46" s="24"/>
      <c r="C46" s="1"/>
    </row>
    <row r="47" spans="1:3" ht="30">
      <c r="A47" s="25" t="s">
        <v>24</v>
      </c>
      <c r="B47" s="21" t="s">
        <v>27</v>
      </c>
      <c r="C47" s="1"/>
    </row>
    <row r="48" spans="1:3" ht="15">
      <c r="A48" s="25"/>
      <c r="B48" s="21"/>
      <c r="C48" s="1"/>
    </row>
    <row r="49" spans="1:3" ht="45" customHeight="1">
      <c r="A49" s="26" t="s">
        <v>25</v>
      </c>
      <c r="B49" s="21" t="s">
        <v>69</v>
      </c>
      <c r="C49" s="1"/>
    </row>
    <row r="50" spans="1:3" ht="13.5" customHeight="1">
      <c r="A50" s="26"/>
      <c r="B50" s="21"/>
      <c r="C50" s="1"/>
    </row>
    <row r="51" spans="1:3" ht="15">
      <c r="A51" s="26" t="s">
        <v>28</v>
      </c>
      <c r="B51" s="21" t="s">
        <v>32</v>
      </c>
      <c r="C51" s="1"/>
    </row>
    <row r="52" spans="1:3" ht="15">
      <c r="A52" s="26"/>
      <c r="B52" s="21"/>
      <c r="C52" s="1"/>
    </row>
    <row r="53" spans="1:3" ht="15">
      <c r="A53" s="25" t="s">
        <v>29</v>
      </c>
      <c r="B53" s="24" t="s">
        <v>33</v>
      </c>
      <c r="C53" s="1"/>
    </row>
    <row r="54" spans="1:3" ht="15">
      <c r="A54" s="25"/>
      <c r="B54" s="24"/>
      <c r="C54" s="1"/>
    </row>
    <row r="55" spans="1:3" ht="15">
      <c r="A55" s="26" t="s">
        <v>30</v>
      </c>
      <c r="B55" s="24" t="s">
        <v>34</v>
      </c>
      <c r="C55" s="1"/>
    </row>
    <row r="56" spans="1:3" ht="15">
      <c r="A56" s="26"/>
      <c r="B56" s="24"/>
      <c r="C56" s="1"/>
    </row>
    <row r="57" spans="1:3" ht="30">
      <c r="A57" s="25" t="s">
        <v>31</v>
      </c>
      <c r="B57" s="21" t="s">
        <v>37</v>
      </c>
      <c r="C57" s="1"/>
    </row>
    <row r="58" spans="1:3" ht="15">
      <c r="A58" s="25"/>
      <c r="B58" s="21"/>
      <c r="C58" s="1"/>
    </row>
    <row r="59" spans="1:3" ht="30">
      <c r="A59" s="25" t="s">
        <v>38</v>
      </c>
      <c r="B59" s="21" t="s">
        <v>49</v>
      </c>
      <c r="C59" s="1"/>
    </row>
    <row r="60" spans="1:3" ht="15">
      <c r="A60" s="25"/>
      <c r="B60" s="21"/>
      <c r="C60" s="1"/>
    </row>
    <row r="61" spans="1:7" ht="15">
      <c r="A61" s="26" t="s">
        <v>39</v>
      </c>
      <c r="B61" s="27" t="s">
        <v>40</v>
      </c>
      <c r="C61" s="7"/>
      <c r="G61" s="5"/>
    </row>
    <row r="62" spans="1:2" ht="15">
      <c r="A62" s="25"/>
      <c r="B62" s="27"/>
    </row>
    <row r="63" spans="1:5" ht="27" customHeight="1">
      <c r="A63" s="4" t="s">
        <v>50</v>
      </c>
      <c r="B63" s="27" t="s">
        <v>42</v>
      </c>
      <c r="C63" s="27"/>
      <c r="D63" s="27"/>
      <c r="E63" s="27"/>
    </row>
    <row r="64" ht="15">
      <c r="B64" s="27"/>
    </row>
    <row r="65" spans="1:7" s="10" customFormat="1" ht="30">
      <c r="A65" s="27" t="s">
        <v>51</v>
      </c>
      <c r="B65" s="27" t="s">
        <v>53</v>
      </c>
      <c r="F65" s="11"/>
      <c r="G65" s="12"/>
    </row>
    <row r="66" spans="1:7" s="10" customFormat="1" ht="12.75">
      <c r="A66" s="9"/>
      <c r="C66" s="15"/>
      <c r="F66" s="11"/>
      <c r="G66" s="12"/>
    </row>
    <row r="67" spans="1:7" s="10" customFormat="1" ht="30">
      <c r="A67" s="27" t="s">
        <v>52</v>
      </c>
      <c r="B67" s="27" t="s">
        <v>54</v>
      </c>
      <c r="F67" s="11"/>
      <c r="G67" s="12"/>
    </row>
    <row r="68" spans="1:7" s="10" customFormat="1" ht="12.75">
      <c r="A68" s="9"/>
      <c r="F68" s="11"/>
      <c r="G68" s="12"/>
    </row>
    <row r="69" spans="1:2" ht="75">
      <c r="A69" s="27" t="s">
        <v>55</v>
      </c>
      <c r="B69" s="27" t="s">
        <v>56</v>
      </c>
    </row>
    <row r="70" ht="12.75">
      <c r="C70" s="1"/>
    </row>
    <row r="71" spans="1:3" ht="30">
      <c r="A71" s="27" t="s">
        <v>57</v>
      </c>
      <c r="B71" s="27" t="s">
        <v>58</v>
      </c>
      <c r="C71" s="1"/>
    </row>
    <row r="72" spans="3:4" ht="12.75">
      <c r="C72" s="13"/>
      <c r="D72" s="14"/>
    </row>
    <row r="73" spans="1:3" ht="30">
      <c r="A73" s="27" t="s">
        <v>75</v>
      </c>
      <c r="B73" s="27" t="s">
        <v>76</v>
      </c>
      <c r="C73" s="1"/>
    </row>
    <row r="74" spans="3:4" ht="12.75">
      <c r="C74" s="13"/>
      <c r="D74" s="14"/>
    </row>
    <row r="75" spans="3:4" ht="12.75">
      <c r="C75" s="13"/>
      <c r="D75" s="14"/>
    </row>
    <row r="76" spans="3:4" ht="12.75">
      <c r="C76" s="13"/>
      <c r="D76" s="14"/>
    </row>
    <row r="77" ht="12.75">
      <c r="C77" s="1"/>
    </row>
    <row r="78" spans="3:4" ht="12.75">
      <c r="C78" s="13"/>
      <c r="D78" s="14"/>
    </row>
    <row r="79" ht="12.75">
      <c r="C79" s="1"/>
    </row>
    <row r="80" ht="30" customHeight="1">
      <c r="C80" s="13"/>
    </row>
    <row r="81" ht="15" customHeight="1">
      <c r="C81" s="1"/>
    </row>
    <row r="82" ht="15" customHeight="1">
      <c r="C82" s="13"/>
    </row>
    <row r="83" ht="15" customHeight="1">
      <c r="C83" s="1"/>
    </row>
    <row r="84" ht="12.75">
      <c r="C84" s="1"/>
    </row>
    <row r="86" spans="3:7" ht="12.75">
      <c r="C86" s="10"/>
      <c r="D86" s="10"/>
      <c r="E86" s="10"/>
      <c r="F86" s="11"/>
      <c r="G86" s="12"/>
    </row>
    <row r="87" spans="3:7" ht="12.75">
      <c r="C87" s="10"/>
      <c r="D87" s="10"/>
      <c r="E87" s="10"/>
      <c r="F87" s="11"/>
      <c r="G87" s="12"/>
    </row>
    <row r="88" spans="3:7" ht="12.75">
      <c r="C88" s="10"/>
      <c r="D88" s="10"/>
      <c r="E88" s="10"/>
      <c r="F88" s="11"/>
      <c r="G88" s="12"/>
    </row>
    <row r="89" spans="3:7" ht="12.75">
      <c r="C89" s="10"/>
      <c r="D89" s="10"/>
      <c r="E89" s="10"/>
      <c r="F89" s="11"/>
      <c r="G89" s="12"/>
    </row>
    <row r="90" spans="3:7" ht="12.75">
      <c r="C90" s="10"/>
      <c r="D90" s="10"/>
      <c r="E90" s="10"/>
      <c r="F90" s="11"/>
      <c r="G90" s="12"/>
    </row>
  </sheetData>
  <sheetProtection/>
  <printOptions/>
  <pageMargins left="0.75" right="0.75" top="1" bottom="1" header="0" footer="0"/>
  <pageSetup horizontalDpi="300" verticalDpi="300" orientation="portrait" paperSize="9" scale="86" r:id="rId1"/>
  <rowBreaks count="1" manualBreakCount="1">
    <brk id="34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view="pageBreakPreview" zoomScaleNormal="80"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11.7109375" style="4" customWidth="1"/>
    <col min="2" max="2" width="40.00390625" style="0" customWidth="1"/>
    <col min="3" max="3" width="9.8515625" style="0" customWidth="1"/>
    <col min="5" max="5" width="9.7109375" style="0" customWidth="1"/>
    <col min="6" max="6" width="9.140625" style="3" customWidth="1"/>
    <col min="7" max="7" width="11.7109375" style="2" customWidth="1"/>
  </cols>
  <sheetData>
    <row r="1" spans="1:3" ht="12.75">
      <c r="A1" s="4" t="s">
        <v>63</v>
      </c>
      <c r="C1" s="1"/>
    </row>
    <row r="2" spans="1:3" ht="12.75">
      <c r="A2" s="16"/>
      <c r="B2" s="17"/>
      <c r="C2" s="1"/>
    </row>
    <row r="3" spans="1:3" ht="15.75">
      <c r="A3" s="18" t="s">
        <v>35</v>
      </c>
      <c r="B3" s="19" t="s">
        <v>41</v>
      </c>
      <c r="C3" s="1"/>
    </row>
    <row r="4" spans="1:3" ht="15.75">
      <c r="A4" s="18"/>
      <c r="B4" s="19"/>
      <c r="C4" s="1"/>
    </row>
    <row r="5" spans="1:3" ht="48.75" customHeight="1">
      <c r="A5" s="18" t="s">
        <v>36</v>
      </c>
      <c r="B5" s="52" t="s">
        <v>98</v>
      </c>
      <c r="C5" s="1"/>
    </row>
    <row r="6" spans="1:3" ht="12.75">
      <c r="A6" s="16"/>
      <c r="B6" s="17"/>
      <c r="C6" s="1"/>
    </row>
    <row r="7" spans="1:3" ht="15.75">
      <c r="A7" s="16"/>
      <c r="B7" s="20" t="s">
        <v>60</v>
      </c>
      <c r="C7" s="1"/>
    </row>
    <row r="8" spans="1:3" ht="12.75">
      <c r="A8" s="16"/>
      <c r="B8" s="16"/>
      <c r="C8" s="1"/>
    </row>
    <row r="9" spans="1:3" ht="15.75">
      <c r="A9" s="20"/>
      <c r="B9" s="20"/>
      <c r="C9" s="1"/>
    </row>
    <row r="10" spans="1:3" ht="15.75">
      <c r="A10" s="20"/>
      <c r="B10" s="20"/>
      <c r="C10" s="1"/>
    </row>
    <row r="11" spans="1:3" ht="12.75">
      <c r="A11" s="16"/>
      <c r="B11" s="17"/>
      <c r="C11" s="1"/>
    </row>
    <row r="12" spans="1:4" ht="35.25" customHeight="1" thickBot="1">
      <c r="A12" s="29"/>
      <c r="B12" s="31"/>
      <c r="C12" s="32"/>
      <c r="D12" s="33"/>
    </row>
    <row r="13" spans="1:4" ht="15">
      <c r="A13" s="42" t="s">
        <v>3</v>
      </c>
      <c r="B13" s="39" t="s">
        <v>83</v>
      </c>
      <c r="C13" s="45">
        <f>'Ograja LVO'!F23</f>
        <v>0</v>
      </c>
      <c r="D13" s="33"/>
    </row>
    <row r="14" spans="1:4" ht="15">
      <c r="A14" s="43"/>
      <c r="B14" s="36"/>
      <c r="C14" s="46"/>
      <c r="D14" s="33"/>
    </row>
    <row r="15" spans="1:4" ht="15">
      <c r="A15" s="40"/>
      <c r="B15" s="49" t="s">
        <v>61</v>
      </c>
      <c r="C15" s="47">
        <f>SUM(C13:C14)</f>
        <v>0</v>
      </c>
      <c r="D15" s="33"/>
    </row>
    <row r="16" spans="1:4" ht="15">
      <c r="A16" s="50"/>
      <c r="B16" s="36" t="s">
        <v>2</v>
      </c>
      <c r="C16" s="47">
        <f>C15*0.22</f>
        <v>0</v>
      </c>
      <c r="D16" s="33"/>
    </row>
    <row r="17" spans="1:4" ht="15">
      <c r="A17" s="50"/>
      <c r="B17" s="36"/>
      <c r="C17" s="46"/>
      <c r="D17" s="33"/>
    </row>
    <row r="18" spans="1:4" ht="15.75" thickBot="1">
      <c r="A18" s="51"/>
      <c r="B18" s="41" t="s">
        <v>62</v>
      </c>
      <c r="C18" s="48">
        <f>C15+C16</f>
        <v>0</v>
      </c>
      <c r="D18" s="33"/>
    </row>
    <row r="19" spans="1:4" ht="15">
      <c r="A19" s="44"/>
      <c r="B19" s="31"/>
      <c r="C19" s="32"/>
      <c r="D19" s="33"/>
    </row>
    <row r="20" spans="1:4" ht="15">
      <c r="A20" s="34"/>
      <c r="B20" s="31"/>
      <c r="C20" s="32"/>
      <c r="D20" s="33"/>
    </row>
    <row r="21" spans="1:4" ht="15">
      <c r="A21" s="35"/>
      <c r="B21" s="31"/>
      <c r="C21" s="32"/>
      <c r="D21" s="33"/>
    </row>
    <row r="22" spans="1:3" ht="15">
      <c r="A22" s="23"/>
      <c r="B22" s="24"/>
      <c r="C22" s="1"/>
    </row>
    <row r="23" spans="1:3" ht="30" customHeight="1">
      <c r="A23" s="30"/>
      <c r="B23" s="24"/>
      <c r="C23" s="1"/>
    </row>
    <row r="24" spans="1:3" ht="12.75" customHeight="1">
      <c r="A24" s="17"/>
      <c r="B24" s="24"/>
      <c r="C24" s="1"/>
    </row>
    <row r="25" spans="1:3" ht="15">
      <c r="A25" s="30"/>
      <c r="B25" s="24"/>
      <c r="C25" s="1"/>
    </row>
    <row r="26" spans="1:3" ht="15">
      <c r="A26" s="17"/>
      <c r="B26" s="24"/>
      <c r="C26" s="1"/>
    </row>
    <row r="27" spans="1:3" ht="15">
      <c r="A27" s="25"/>
      <c r="B27" s="21"/>
      <c r="C27" s="1"/>
    </row>
    <row r="28" spans="1:3" ht="15">
      <c r="A28" s="25"/>
      <c r="B28" s="24"/>
      <c r="C28" s="1"/>
    </row>
    <row r="29" spans="1:3" ht="17.25" customHeight="1">
      <c r="A29" s="26"/>
      <c r="B29" s="21"/>
      <c r="C29" s="1"/>
    </row>
    <row r="30" spans="1:3" ht="17.25" customHeight="1">
      <c r="A30" s="26"/>
      <c r="B30" s="21"/>
      <c r="C30" s="1"/>
    </row>
    <row r="31" spans="1:3" ht="15">
      <c r="A31" s="25"/>
      <c r="B31" s="21"/>
      <c r="C31" s="1"/>
    </row>
    <row r="32" spans="1:3" ht="15">
      <c r="A32" s="25"/>
      <c r="B32" s="24"/>
      <c r="C32" s="1"/>
    </row>
    <row r="33" spans="1:3" ht="15">
      <c r="A33" s="26"/>
      <c r="B33" s="21"/>
      <c r="C33" s="1"/>
    </row>
    <row r="34" spans="1:3" ht="15">
      <c r="A34" s="26"/>
      <c r="B34" s="24"/>
      <c r="C34" s="1"/>
    </row>
    <row r="35" spans="1:3" ht="15">
      <c r="A35" s="25"/>
      <c r="B35" s="24"/>
      <c r="C35" s="1"/>
    </row>
    <row r="36" spans="1:3" ht="15">
      <c r="A36" s="25"/>
      <c r="B36" s="24"/>
      <c r="C36" s="1"/>
    </row>
    <row r="37" spans="1:3" ht="15">
      <c r="A37" s="26"/>
      <c r="B37" s="24"/>
      <c r="C37" s="1"/>
    </row>
    <row r="38" spans="1:3" ht="15">
      <c r="A38" s="26"/>
      <c r="B38" s="24"/>
      <c r="C38" s="1"/>
    </row>
    <row r="39" spans="1:3" ht="39.75" customHeight="1">
      <c r="A39" s="25"/>
      <c r="B39" s="21"/>
      <c r="C39" s="1"/>
    </row>
    <row r="40" spans="1:3" ht="13.5" customHeight="1">
      <c r="A40" s="25"/>
      <c r="B40" s="21"/>
      <c r="C40" s="1"/>
    </row>
    <row r="41" spans="1:3" ht="20.25" customHeight="1">
      <c r="A41" s="26"/>
      <c r="B41" s="24"/>
      <c r="C41" s="1"/>
    </row>
    <row r="42" spans="1:3" ht="12" customHeight="1">
      <c r="A42" s="26"/>
      <c r="B42" s="24"/>
      <c r="C42" s="1"/>
    </row>
    <row r="43" spans="1:3" ht="15">
      <c r="A43" s="25"/>
      <c r="B43" s="21"/>
      <c r="C43" s="1"/>
    </row>
    <row r="44" spans="1:3" ht="15">
      <c r="A44" s="25"/>
      <c r="B44" s="21"/>
      <c r="C44" s="1"/>
    </row>
    <row r="45" spans="1:3" ht="45" customHeight="1">
      <c r="A45" s="26"/>
      <c r="B45" s="21"/>
      <c r="C45" s="1"/>
    </row>
    <row r="46" spans="1:3" ht="13.5" customHeight="1">
      <c r="A46" s="26"/>
      <c r="B46" s="21"/>
      <c r="C46" s="1"/>
    </row>
    <row r="47" spans="1:3" ht="47.25" customHeight="1">
      <c r="A47" s="25"/>
      <c r="B47" s="21"/>
      <c r="C47" s="1"/>
    </row>
    <row r="48" spans="1:3" ht="15">
      <c r="A48" s="25"/>
      <c r="B48" s="21"/>
      <c r="C48" s="1"/>
    </row>
    <row r="49" spans="1:3" ht="15">
      <c r="A49" s="26"/>
      <c r="B49" s="21"/>
      <c r="C49" s="1"/>
    </row>
    <row r="50" spans="1:3" ht="15">
      <c r="A50" s="26"/>
      <c r="B50" s="21"/>
      <c r="C50" s="1"/>
    </row>
    <row r="51" spans="1:3" ht="15">
      <c r="A51" s="25"/>
      <c r="B51" s="24"/>
      <c r="C51" s="1"/>
    </row>
    <row r="52" spans="1:3" ht="15">
      <c r="A52" s="25"/>
      <c r="B52" s="24"/>
      <c r="C52" s="1"/>
    </row>
    <row r="53" spans="1:3" ht="15">
      <c r="A53" s="26"/>
      <c r="B53" s="24"/>
      <c r="C53" s="1"/>
    </row>
    <row r="54" spans="1:3" ht="15">
      <c r="A54" s="26"/>
      <c r="B54" s="24"/>
      <c r="C54" s="1"/>
    </row>
    <row r="55" spans="1:3" ht="15">
      <c r="A55" s="25"/>
      <c r="B55" s="21"/>
      <c r="C55" s="1"/>
    </row>
    <row r="56" spans="1:3" ht="15">
      <c r="A56" s="25"/>
      <c r="B56" s="21"/>
      <c r="C56" s="1"/>
    </row>
    <row r="57" spans="1:3" ht="15">
      <c r="A57" s="25"/>
      <c r="B57" s="21"/>
      <c r="C57" s="1"/>
    </row>
    <row r="58" spans="1:3" ht="15">
      <c r="A58" s="25"/>
      <c r="B58" s="21"/>
      <c r="C58" s="1"/>
    </row>
    <row r="59" spans="1:7" ht="15">
      <c r="A59" s="26"/>
      <c r="B59" s="27"/>
      <c r="C59" s="7"/>
      <c r="G59" s="5"/>
    </row>
    <row r="60" spans="1:2" ht="15">
      <c r="A60" s="25"/>
      <c r="B60" s="27"/>
    </row>
    <row r="61" spans="2:5" ht="27" customHeight="1">
      <c r="B61" s="27"/>
      <c r="C61" s="27"/>
      <c r="D61" s="27"/>
      <c r="E61" s="27"/>
    </row>
    <row r="62" ht="15">
      <c r="B62" s="27"/>
    </row>
    <row r="63" spans="1:7" s="10" customFormat="1" ht="15">
      <c r="A63" s="27"/>
      <c r="B63" s="27"/>
      <c r="F63" s="11"/>
      <c r="G63" s="12"/>
    </row>
    <row r="64" spans="1:7" s="10" customFormat="1" ht="12.75">
      <c r="A64" s="9"/>
      <c r="C64" s="15"/>
      <c r="F64" s="11"/>
      <c r="G64" s="12"/>
    </row>
    <row r="65" spans="1:7" s="10" customFormat="1" ht="15">
      <c r="A65" s="27"/>
      <c r="B65" s="27"/>
      <c r="F65" s="11"/>
      <c r="G65" s="12"/>
    </row>
    <row r="66" spans="1:7" s="10" customFormat="1" ht="12.75">
      <c r="A66" s="9"/>
      <c r="F66" s="11"/>
      <c r="G66" s="12"/>
    </row>
    <row r="67" spans="1:2" ht="15">
      <c r="A67" s="27"/>
      <c r="B67" s="27"/>
    </row>
    <row r="68" ht="12.75">
      <c r="C68" s="1"/>
    </row>
    <row r="69" spans="1:3" ht="15">
      <c r="A69" s="27"/>
      <c r="B69" s="27"/>
      <c r="C69" s="1"/>
    </row>
    <row r="70" spans="3:4" ht="12.75">
      <c r="C70" s="13"/>
      <c r="D70" s="14"/>
    </row>
    <row r="71" ht="12.75">
      <c r="C71" s="1"/>
    </row>
    <row r="72" spans="3:4" ht="12.75">
      <c r="C72" s="13"/>
      <c r="D72" s="14"/>
    </row>
    <row r="73" spans="3:4" ht="12.75">
      <c r="C73" s="13"/>
      <c r="D73" s="14"/>
    </row>
    <row r="74" spans="3:4" ht="12.75">
      <c r="C74" s="13"/>
      <c r="D74" s="14"/>
    </row>
    <row r="75" ht="12.75">
      <c r="C75" s="1"/>
    </row>
    <row r="76" spans="3:4" ht="12.75">
      <c r="C76" s="13"/>
      <c r="D76" s="14"/>
    </row>
    <row r="77" ht="12.75">
      <c r="C77" s="1"/>
    </row>
    <row r="78" ht="30" customHeight="1">
      <c r="C78" s="13"/>
    </row>
    <row r="79" ht="15" customHeight="1">
      <c r="C79" s="1"/>
    </row>
    <row r="80" ht="15" customHeight="1">
      <c r="C80" s="13"/>
    </row>
    <row r="81" ht="15" customHeight="1">
      <c r="C81" s="1"/>
    </row>
    <row r="82" ht="12.75">
      <c r="C82" s="1"/>
    </row>
    <row r="84" spans="3:7" ht="12.75">
      <c r="C84" s="10"/>
      <c r="D84" s="10"/>
      <c r="E84" s="10"/>
      <c r="F84" s="11"/>
      <c r="G84" s="12"/>
    </row>
    <row r="85" spans="3:7" ht="12.75">
      <c r="C85" s="10"/>
      <c r="D85" s="10"/>
      <c r="E85" s="10"/>
      <c r="F85" s="11"/>
      <c r="G85" s="12"/>
    </row>
    <row r="86" spans="3:7" ht="12.75">
      <c r="C86" s="10"/>
      <c r="D86" s="10"/>
      <c r="E86" s="10"/>
      <c r="F86" s="11"/>
      <c r="G86" s="12"/>
    </row>
    <row r="87" spans="3:7" ht="12.75">
      <c r="C87" s="10"/>
      <c r="D87" s="10"/>
      <c r="E87" s="10"/>
      <c r="F87" s="11"/>
      <c r="G87" s="12"/>
    </row>
    <row r="88" spans="3:7" ht="12.75">
      <c r="C88" s="10"/>
      <c r="D88" s="10"/>
      <c r="E88" s="10"/>
      <c r="F88" s="11"/>
      <c r="G88" s="12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80" zoomScaleNormal="80" zoomScaleSheetLayoutView="80" zoomScalePageLayoutView="0" workbookViewId="0" topLeftCell="A1">
      <selection activeCell="E7" sqref="E7:E21"/>
    </sheetView>
  </sheetViews>
  <sheetFormatPr defaultColWidth="9.140625" defaultRowHeight="12.75"/>
  <cols>
    <col min="1" max="1" width="9.28125" style="37" customWidth="1"/>
    <col min="2" max="2" width="66.7109375" style="0" customWidth="1"/>
    <col min="4" max="4" width="9.7109375" style="0" customWidth="1"/>
    <col min="5" max="5" width="9.140625" style="3" customWidth="1"/>
    <col min="6" max="6" width="11.7109375" style="2" customWidth="1"/>
  </cols>
  <sheetData>
    <row r="1" ht="12.75">
      <c r="A1" s="37" t="s">
        <v>64</v>
      </c>
    </row>
    <row r="3" ht="12.75">
      <c r="B3" s="6"/>
    </row>
    <row r="5" spans="1:2" ht="12.75">
      <c r="A5" s="37" t="s">
        <v>3</v>
      </c>
      <c r="B5" s="10" t="s">
        <v>81</v>
      </c>
    </row>
    <row r="7" spans="1:6" ht="12.75">
      <c r="A7" s="57" t="s">
        <v>65</v>
      </c>
      <c r="B7" s="1" t="s">
        <v>84</v>
      </c>
      <c r="C7" t="s">
        <v>68</v>
      </c>
      <c r="D7">
        <v>1</v>
      </c>
      <c r="F7" s="3">
        <f>D7*E7</f>
        <v>0</v>
      </c>
    </row>
    <row r="8" spans="2:6" ht="12.75">
      <c r="B8" s="1"/>
      <c r="F8" s="3"/>
    </row>
    <row r="9" spans="1:6" ht="12.75">
      <c r="A9" s="37" t="s">
        <v>66</v>
      </c>
      <c r="B9" s="1" t="s">
        <v>87</v>
      </c>
      <c r="C9" t="s">
        <v>85</v>
      </c>
      <c r="D9">
        <v>76</v>
      </c>
      <c r="F9" s="3">
        <f aca="true" t="shared" si="0" ref="F9:F21">D9*E9</f>
        <v>0</v>
      </c>
    </row>
    <row r="10" spans="2:6" ht="12.75">
      <c r="B10" s="1"/>
      <c r="F10" s="3"/>
    </row>
    <row r="11" spans="1:6" ht="12.75">
      <c r="A11" s="37" t="s">
        <v>67</v>
      </c>
      <c r="B11" s="60" t="s">
        <v>88</v>
      </c>
      <c r="D11">
        <v>76</v>
      </c>
      <c r="F11" s="3">
        <f t="shared" si="0"/>
        <v>0</v>
      </c>
    </row>
    <row r="12" spans="2:6" ht="12.75">
      <c r="B12" s="1"/>
      <c r="F12" s="3"/>
    </row>
    <row r="13" spans="1:7" ht="14.25">
      <c r="A13" s="37" t="s">
        <v>79</v>
      </c>
      <c r="B13" s="60" t="s">
        <v>89</v>
      </c>
      <c r="C13" t="s">
        <v>85</v>
      </c>
      <c r="D13">
        <v>136</v>
      </c>
      <c r="F13" s="3">
        <f t="shared" si="0"/>
        <v>0</v>
      </c>
      <c r="G13" s="59"/>
    </row>
    <row r="14" spans="1:6" ht="15" customHeight="1">
      <c r="A14" s="38"/>
      <c r="B14" s="1"/>
      <c r="F14" s="3"/>
    </row>
    <row r="15" spans="1:6" ht="15" customHeight="1">
      <c r="A15" s="58" t="s">
        <v>80</v>
      </c>
      <c r="B15" s="13" t="s">
        <v>90</v>
      </c>
      <c r="C15" s="14" t="s">
        <v>85</v>
      </c>
      <c r="D15" s="14">
        <v>120</v>
      </c>
      <c r="E15" s="61"/>
      <c r="F15" s="3">
        <f t="shared" si="0"/>
        <v>0</v>
      </c>
    </row>
    <row r="16" spans="1:6" ht="15" customHeight="1">
      <c r="A16" s="38"/>
      <c r="B16" s="15"/>
      <c r="F16" s="3"/>
    </row>
    <row r="17" spans="1:6" ht="27.75" customHeight="1">
      <c r="A17" s="62" t="s">
        <v>92</v>
      </c>
      <c r="B17" s="63" t="s">
        <v>91</v>
      </c>
      <c r="C17" t="s">
        <v>85</v>
      </c>
      <c r="D17">
        <v>120</v>
      </c>
      <c r="F17" s="3">
        <f t="shared" si="0"/>
        <v>0</v>
      </c>
    </row>
    <row r="18" spans="2:6" ht="13.5" customHeight="1">
      <c r="B18" s="1"/>
      <c r="F18" s="3"/>
    </row>
    <row r="19" spans="1:6" ht="12.75">
      <c r="A19" s="37" t="s">
        <v>93</v>
      </c>
      <c r="B19" s="1" t="s">
        <v>94</v>
      </c>
      <c r="C19" t="s">
        <v>95</v>
      </c>
      <c r="D19">
        <v>8</v>
      </c>
      <c r="F19" s="3">
        <f t="shared" si="0"/>
        <v>0</v>
      </c>
    </row>
    <row r="20" spans="2:6" ht="12.75">
      <c r="B20" s="1"/>
      <c r="F20" s="3"/>
    </row>
    <row r="21" spans="2:6" ht="12.75">
      <c r="B21" s="1" t="s">
        <v>96</v>
      </c>
      <c r="C21" t="s">
        <v>97</v>
      </c>
      <c r="D21">
        <v>2</v>
      </c>
      <c r="F21" s="3">
        <f t="shared" si="0"/>
        <v>0</v>
      </c>
    </row>
    <row r="22" ht="12.75">
      <c r="B22" s="1"/>
    </row>
    <row r="23" spans="2:6" ht="12.75">
      <c r="B23" s="7" t="s">
        <v>0</v>
      </c>
      <c r="F23" s="5">
        <f>SUM(F7:F21)</f>
        <v>0</v>
      </c>
    </row>
    <row r="24" spans="2:6" ht="12.75">
      <c r="B24" s="1"/>
      <c r="F24" s="5"/>
    </row>
    <row r="25" spans="2:6" ht="12.75">
      <c r="B25" s="7" t="s">
        <v>1</v>
      </c>
      <c r="F25" s="5">
        <f>F23*0.22</f>
        <v>0</v>
      </c>
    </row>
    <row r="26" spans="2:6" ht="13.5" thickBot="1">
      <c r="B26" s="1"/>
      <c r="F26" s="8"/>
    </row>
    <row r="27" spans="2:6" ht="12.75">
      <c r="B27" s="7" t="s">
        <v>0</v>
      </c>
      <c r="F27" s="5">
        <f>F23+F25</f>
        <v>0</v>
      </c>
    </row>
    <row r="28" spans="2:6" ht="12.75">
      <c r="B28" s="1"/>
      <c r="F28" s="5"/>
    </row>
  </sheetData>
  <sheetProtection/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Željko Babič</cp:lastModifiedBy>
  <cp:lastPrinted>2016-07-08T06:35:04Z</cp:lastPrinted>
  <dcterms:created xsi:type="dcterms:W3CDTF">2009-03-17T20:56:06Z</dcterms:created>
  <dcterms:modified xsi:type="dcterms:W3CDTF">2022-10-04T11:29:10Z</dcterms:modified>
  <cp:category/>
  <cp:version/>
  <cp:contentType/>
  <cp:contentStatus/>
</cp:coreProperties>
</file>